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hared\Cremation statistics\2025\"/>
    </mc:Choice>
  </mc:AlternateContent>
  <xr:revisionPtr revIDLastSave="0" documentId="13_ncr:1_{749C9360-B4B4-494D-8103-730EF3399D98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Table of Cremations" sheetId="1" r:id="rId1"/>
    <sheet name="Sheet1" sheetId="17" r:id="rId2"/>
    <sheet name="Sheet2" sheetId="2" r:id="rId3"/>
    <sheet name="Sheet3" sheetId="3" r:id="rId4"/>
    <sheet name="Sheet4" sheetId="4" r:id="rId5"/>
    <sheet name="Sheet5" sheetId="5" r:id="rId6"/>
    <sheet name="Sheet6" sheetId="6" r:id="rId7"/>
    <sheet name="Sheet7" sheetId="7" r:id="rId8"/>
    <sheet name="Sheet8" sheetId="8" r:id="rId9"/>
    <sheet name="Sheet9" sheetId="9" r:id="rId10"/>
    <sheet name="Sheet10" sheetId="10" r:id="rId11"/>
    <sheet name="Sheet11" sheetId="11" r:id="rId12"/>
    <sheet name="Sheet12" sheetId="12" r:id="rId13"/>
    <sheet name="Sheet13" sheetId="13" r:id="rId14"/>
    <sheet name="Sheet14" sheetId="14" r:id="rId15"/>
    <sheet name="Sheet15" sheetId="15" r:id="rId16"/>
    <sheet name="Sheet16" sheetId="16" r:id="rId17"/>
  </sheets>
  <definedNames>
    <definedName name="_xlnm.Print_Area" localSheetId="0">'Table of Cremations'!$A$1:$H$455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0" i="1" l="1"/>
  <c r="F419" i="1"/>
  <c r="F318" i="1"/>
  <c r="F303" i="1"/>
  <c r="F157" i="1"/>
  <c r="F237" i="1" l="1"/>
  <c r="F44" i="1"/>
  <c r="F285" i="1"/>
  <c r="F345" i="1"/>
  <c r="F439" i="1"/>
  <c r="F76" i="1"/>
  <c r="F99" i="1"/>
  <c r="F269" i="1"/>
  <c r="F261" i="1"/>
  <c r="F369" i="1"/>
  <c r="F35" i="1"/>
  <c r="F333" i="1"/>
  <c r="F173" i="1"/>
  <c r="F279" i="1"/>
  <c r="F360" i="1"/>
  <c r="F126" i="1"/>
  <c r="F23" i="1"/>
  <c r="F339" i="1"/>
  <c r="F18" i="1"/>
  <c r="F115" i="1"/>
  <c r="F49" i="1"/>
  <c r="F71" i="1"/>
  <c r="F216" i="1" l="1"/>
  <c r="F146" i="1"/>
  <c r="F251" i="1"/>
  <c r="F163" i="1"/>
  <c r="F104" i="1"/>
  <c r="F232" i="1"/>
  <c r="F29" i="1" l="1"/>
  <c r="F56" i="1"/>
  <c r="D449" i="1"/>
  <c r="F241" i="1"/>
  <c r="F62" i="1" l="1"/>
  <c r="F290" i="1"/>
  <c r="F312" i="1"/>
  <c r="F383" i="1" l="1"/>
  <c r="F84" i="1"/>
  <c r="F257" i="1"/>
  <c r="F351" i="1"/>
  <c r="F224" i="1"/>
  <c r="F443" i="1"/>
  <c r="F12" i="1"/>
  <c r="F297" i="1" l="1"/>
  <c r="F447" i="1" l="1"/>
  <c r="F449" i="1" s="1"/>
  <c r="C449" i="1"/>
</calcChain>
</file>

<file path=xl/sharedStrings.xml><?xml version="1.0" encoding="utf-8"?>
<sst xmlns="http://schemas.openxmlformats.org/spreadsheetml/2006/main" count="468" uniqueCount="406">
  <si>
    <t>CREMATORIA</t>
  </si>
  <si>
    <t>Total Since Opening</t>
  </si>
  <si>
    <t>Bath</t>
  </si>
  <si>
    <t>Westerleigh</t>
  </si>
  <si>
    <t>Bedford</t>
  </si>
  <si>
    <t>Luton</t>
  </si>
  <si>
    <t>Bracknell</t>
  </si>
  <si>
    <t>Reading</t>
  </si>
  <si>
    <t>Slough</t>
  </si>
  <si>
    <r>
      <t xml:space="preserve">Amersham </t>
    </r>
    <r>
      <rPr>
        <sz val="8"/>
        <rFont val="Arial"/>
        <family val="2"/>
      </rPr>
      <t>(Chilterns)</t>
    </r>
  </si>
  <si>
    <t>Milton Keynes</t>
  </si>
  <si>
    <t>Cambridge</t>
  </si>
  <si>
    <t>Peterborough</t>
  </si>
  <si>
    <t>Chester</t>
  </si>
  <si>
    <t>Crewe</t>
  </si>
  <si>
    <t>Macclesfield</t>
  </si>
  <si>
    <t>Widnes</t>
  </si>
  <si>
    <t>Hartlepool</t>
  </si>
  <si>
    <t>Middlesbrough</t>
  </si>
  <si>
    <t>Bodmin</t>
  </si>
  <si>
    <t>Truro</t>
  </si>
  <si>
    <t>Barrow-in-Furness</t>
  </si>
  <si>
    <t>Carlisle</t>
  </si>
  <si>
    <r>
      <t>Distington</t>
    </r>
    <r>
      <rPr>
        <sz val="8"/>
        <rFont val="Arial"/>
        <family val="2"/>
      </rPr>
      <t xml:space="preserve"> (Whitehaven)</t>
    </r>
  </si>
  <si>
    <t>Chesterfield</t>
  </si>
  <si>
    <t>Derby</t>
  </si>
  <si>
    <t>Barnstaple</t>
  </si>
  <si>
    <t>Torquay</t>
  </si>
  <si>
    <t>Bournemouth</t>
  </si>
  <si>
    <t>Weymouth</t>
  </si>
  <si>
    <t>Darlington</t>
  </si>
  <si>
    <t>Durham</t>
  </si>
  <si>
    <t>Basildon</t>
  </si>
  <si>
    <t>Chelmsford</t>
  </si>
  <si>
    <t>Colchester</t>
  </si>
  <si>
    <t>Southend-on-Sea</t>
  </si>
  <si>
    <t>South Essex</t>
  </si>
  <si>
    <t>Weeley</t>
  </si>
  <si>
    <t>Cheltenham</t>
  </si>
  <si>
    <t>Aldershot</t>
  </si>
  <si>
    <t xml:space="preserve">Basingstoke </t>
  </si>
  <si>
    <t>Portchester</t>
  </si>
  <si>
    <t>Southampton</t>
  </si>
  <si>
    <t>HEREFORDSHIRE (1)</t>
  </si>
  <si>
    <t>Hereford</t>
  </si>
  <si>
    <t xml:space="preserve">Harwood Park </t>
  </si>
  <si>
    <t>West Hertfordshire</t>
  </si>
  <si>
    <t>Great Grimsby</t>
  </si>
  <si>
    <t>Hull</t>
  </si>
  <si>
    <t>Scunthorpe</t>
  </si>
  <si>
    <t>ISLE OF MAN (1)</t>
  </si>
  <si>
    <t>Douglas</t>
  </si>
  <si>
    <t>ISLE OF WIGHT (1)</t>
  </si>
  <si>
    <t>Whippingham</t>
  </si>
  <si>
    <t>Barham</t>
  </si>
  <si>
    <t>Charing</t>
  </si>
  <si>
    <t>Folkestone</t>
  </si>
  <si>
    <t>Maidstone</t>
  </si>
  <si>
    <t>Margate</t>
  </si>
  <si>
    <t>Medway</t>
  </si>
  <si>
    <t>Tunbridge Wells</t>
  </si>
  <si>
    <t>Accrington</t>
  </si>
  <si>
    <t>Blackburn</t>
  </si>
  <si>
    <t>Blackpool</t>
  </si>
  <si>
    <t>Burnley</t>
  </si>
  <si>
    <t>Lancaster &amp; Morecambe</t>
  </si>
  <si>
    <t>Lytham St Annes</t>
  </si>
  <si>
    <t>Preston</t>
  </si>
  <si>
    <t>Leicester</t>
  </si>
  <si>
    <t>Loughborough</t>
  </si>
  <si>
    <t>Boston</t>
  </si>
  <si>
    <t>Grantham</t>
  </si>
  <si>
    <t>Lincoln</t>
  </si>
  <si>
    <t>LONDON (24)</t>
  </si>
  <si>
    <t>Beckenham</t>
  </si>
  <si>
    <t>Croydon</t>
  </si>
  <si>
    <t>Eltham</t>
  </si>
  <si>
    <t>Enfield</t>
  </si>
  <si>
    <t>Golders Green</t>
  </si>
  <si>
    <t>Hendon</t>
  </si>
  <si>
    <t>Honor Oak</t>
  </si>
  <si>
    <t>Islington</t>
  </si>
  <si>
    <t>Kingston-upon-Thames</t>
  </si>
  <si>
    <t>Lambeth</t>
  </si>
  <si>
    <t>Lewisham</t>
  </si>
  <si>
    <t>Manor Park</t>
  </si>
  <si>
    <t>Mortlake</t>
  </si>
  <si>
    <t>New Southgate</t>
  </si>
  <si>
    <t>North East Surrey</t>
  </si>
  <si>
    <t>Putney Vale</t>
  </si>
  <si>
    <t>Ruislip</t>
  </si>
  <si>
    <t>St Marylebone</t>
  </si>
  <si>
    <t>South West Middlesex</t>
  </si>
  <si>
    <t>West Norwood</t>
  </si>
  <si>
    <t>Altrincham</t>
  </si>
  <si>
    <t>Bolton</t>
  </si>
  <si>
    <t>Dukinfield</t>
  </si>
  <si>
    <r>
      <t>Manchester (</t>
    </r>
    <r>
      <rPr>
        <sz val="8"/>
        <rFont val="Arial"/>
        <family val="2"/>
      </rPr>
      <t>Blackley</t>
    </r>
    <r>
      <rPr>
        <sz val="10"/>
        <rFont val="Arial"/>
        <family val="2"/>
      </rPr>
      <t>)</t>
    </r>
  </si>
  <si>
    <t>Middleton</t>
  </si>
  <si>
    <t>Oldham</t>
  </si>
  <si>
    <t>Rochdale</t>
  </si>
  <si>
    <t xml:space="preserve">Salford </t>
  </si>
  <si>
    <t>Stockport</t>
  </si>
  <si>
    <t>Wigan</t>
  </si>
  <si>
    <t>MERSEYSIDE (6)</t>
  </si>
  <si>
    <t>Birkenhead</t>
  </si>
  <si>
    <r>
      <t xml:space="preserve">Liverpool </t>
    </r>
    <r>
      <rPr>
        <sz val="8"/>
        <rFont val="Arial"/>
        <family val="2"/>
      </rPr>
      <t>(Anfield)</t>
    </r>
  </si>
  <si>
    <r>
      <t xml:space="preserve">Liverpool </t>
    </r>
    <r>
      <rPr>
        <sz val="8"/>
        <rFont val="Arial"/>
        <family val="2"/>
      </rPr>
      <t>(Springwood)</t>
    </r>
  </si>
  <si>
    <t>St Helens</t>
  </si>
  <si>
    <t>Southport</t>
  </si>
  <si>
    <t>Great Yarmouth</t>
  </si>
  <si>
    <r>
      <t xml:space="preserve">Norwich </t>
    </r>
    <r>
      <rPr>
        <sz val="8"/>
        <rFont val="Arial"/>
        <family val="2"/>
      </rPr>
      <t>(Earlham Road)</t>
    </r>
  </si>
  <si>
    <r>
      <t xml:space="preserve">Norwich </t>
    </r>
    <r>
      <rPr>
        <sz val="8"/>
        <rFont val="Arial"/>
        <family val="2"/>
      </rPr>
      <t>(Horsham St Faith)</t>
    </r>
  </si>
  <si>
    <t>Northampton</t>
  </si>
  <si>
    <t>Blyth</t>
  </si>
  <si>
    <t>Bramcote</t>
  </si>
  <si>
    <t>Mansfield</t>
  </si>
  <si>
    <t>Nottingham</t>
  </si>
  <si>
    <t>Banbury</t>
  </si>
  <si>
    <t>Oxford</t>
  </si>
  <si>
    <t>SHROPSHIRE (2)</t>
  </si>
  <si>
    <t>Shrewsbury</t>
  </si>
  <si>
    <t>Taunton</t>
  </si>
  <si>
    <t>Yeovil</t>
  </si>
  <si>
    <t>Bretby</t>
  </si>
  <si>
    <t>Stafford</t>
  </si>
  <si>
    <t>Stoke-on-Trent</t>
  </si>
  <si>
    <t>Ipswich</t>
  </si>
  <si>
    <t>SURREY (3)</t>
  </si>
  <si>
    <t>Guildford</t>
  </si>
  <si>
    <t>Leatherhead</t>
  </si>
  <si>
    <t>Woking</t>
  </si>
  <si>
    <r>
      <t xml:space="preserve">Brighton </t>
    </r>
    <r>
      <rPr>
        <sz val="8"/>
        <rFont val="Arial"/>
        <family val="2"/>
      </rPr>
      <t>(The Downs)</t>
    </r>
  </si>
  <si>
    <r>
      <t xml:space="preserve">Brighton &amp; Hove </t>
    </r>
    <r>
      <rPr>
        <sz val="8"/>
        <rFont val="Arial"/>
        <family val="2"/>
      </rPr>
      <t>(Woodvale)</t>
    </r>
  </si>
  <si>
    <t>Eastbourne</t>
  </si>
  <si>
    <t>Hastings</t>
  </si>
  <si>
    <t>Chichester</t>
  </si>
  <si>
    <t>Worthing</t>
  </si>
  <si>
    <t>Birtley</t>
  </si>
  <si>
    <t>Mountsett</t>
  </si>
  <si>
    <t>South Shields</t>
  </si>
  <si>
    <t>Sunderland</t>
  </si>
  <si>
    <t>Tynemouth</t>
  </si>
  <si>
    <t>Leamington Spa</t>
  </si>
  <si>
    <t>Nuneaton</t>
  </si>
  <si>
    <r>
      <t>Birmingham (</t>
    </r>
    <r>
      <rPr>
        <sz val="8"/>
        <rFont val="Arial"/>
        <family val="2"/>
      </rPr>
      <t>Lodge Hill</t>
    </r>
    <r>
      <rPr>
        <sz val="10"/>
        <rFont val="Arial"/>
        <family val="2"/>
      </rPr>
      <t>)</t>
    </r>
  </si>
  <si>
    <r>
      <t>Birmingham (</t>
    </r>
    <r>
      <rPr>
        <sz val="8"/>
        <rFont val="Arial"/>
        <family val="2"/>
      </rPr>
      <t>Perry Barr</t>
    </r>
    <r>
      <rPr>
        <sz val="10"/>
        <rFont val="Arial"/>
        <family val="2"/>
      </rPr>
      <t>)</t>
    </r>
  </si>
  <si>
    <r>
      <t>Birmingham (</t>
    </r>
    <r>
      <rPr>
        <sz val="8"/>
        <rFont val="Arial"/>
        <family val="2"/>
      </rPr>
      <t>Sutton Coldfield</t>
    </r>
    <r>
      <rPr>
        <sz val="10"/>
        <rFont val="Arial"/>
        <family val="2"/>
      </rPr>
      <t>)</t>
    </r>
  </si>
  <si>
    <r>
      <t>Birmingham (</t>
    </r>
    <r>
      <rPr>
        <sz val="8"/>
        <rFont val="Arial"/>
        <family val="2"/>
      </rPr>
      <t>Yardley</t>
    </r>
    <r>
      <rPr>
        <sz val="10"/>
        <rFont val="Arial"/>
        <family val="2"/>
      </rPr>
      <t>)</t>
    </r>
  </si>
  <si>
    <t>Coventry</t>
  </si>
  <si>
    <t>Rowley Regis</t>
  </si>
  <si>
    <t>Solihull</t>
  </si>
  <si>
    <t>Stourbridge</t>
  </si>
  <si>
    <t>Walsall</t>
  </si>
  <si>
    <t>West Bromwich</t>
  </si>
  <si>
    <t>Wolverhampton</t>
  </si>
  <si>
    <t>Salisbury</t>
  </si>
  <si>
    <t>Swindon</t>
  </si>
  <si>
    <t>West Wiltshire</t>
  </si>
  <si>
    <t>Redditch</t>
  </si>
  <si>
    <t>Worcester</t>
  </si>
  <si>
    <t>East Riding</t>
  </si>
  <si>
    <t xml:space="preserve">Haltemprice </t>
  </si>
  <si>
    <t>Harrogate</t>
  </si>
  <si>
    <t>Scarborough</t>
  </si>
  <si>
    <t>Skipton</t>
  </si>
  <si>
    <t>York</t>
  </si>
  <si>
    <t>Barnsley</t>
  </si>
  <si>
    <t>Doncaster</t>
  </si>
  <si>
    <t>Rotherham</t>
  </si>
  <si>
    <r>
      <t>Sheffield (</t>
    </r>
    <r>
      <rPr>
        <sz val="8"/>
        <rFont val="Arial"/>
        <family val="2"/>
      </rPr>
      <t>City Road</t>
    </r>
    <r>
      <rPr>
        <sz val="10"/>
        <rFont val="Arial"/>
        <family val="2"/>
      </rPr>
      <t>)</t>
    </r>
  </si>
  <si>
    <r>
      <t xml:space="preserve">Sheffield </t>
    </r>
    <r>
      <rPr>
        <sz val="8"/>
        <rFont val="Arial"/>
        <family val="2"/>
      </rPr>
      <t xml:space="preserve">(Grenoside) </t>
    </r>
  </si>
  <si>
    <r>
      <t>Sheffield (</t>
    </r>
    <r>
      <rPr>
        <sz val="8"/>
        <rFont val="Arial"/>
        <family val="2"/>
      </rPr>
      <t>Hutcliffe Wood</t>
    </r>
    <r>
      <rPr>
        <sz val="10"/>
        <rFont val="Arial"/>
        <family val="2"/>
      </rPr>
      <t>)</t>
    </r>
  </si>
  <si>
    <t>Dewsbury Moor</t>
  </si>
  <si>
    <t>Halifax</t>
  </si>
  <si>
    <t>Huddersfield</t>
  </si>
  <si>
    <r>
      <t>Leeds (</t>
    </r>
    <r>
      <rPr>
        <sz val="8"/>
        <rFont val="Arial"/>
        <family val="2"/>
      </rPr>
      <t>Cottingley Hall</t>
    </r>
    <r>
      <rPr>
        <sz val="10"/>
        <rFont val="Arial"/>
        <family val="2"/>
      </rPr>
      <t>)</t>
    </r>
  </si>
  <si>
    <r>
      <t>Leeds</t>
    </r>
    <r>
      <rPr>
        <sz val="8"/>
        <rFont val="Arial"/>
        <family val="2"/>
      </rPr>
      <t xml:space="preserve"> (Lawnswood)</t>
    </r>
  </si>
  <si>
    <t>Pontefract</t>
  </si>
  <si>
    <t>Wakefield</t>
  </si>
  <si>
    <t>Aberdeen</t>
  </si>
  <si>
    <t>Ayr</t>
  </si>
  <si>
    <t>Cardross</t>
  </si>
  <si>
    <t>Clydebank</t>
  </si>
  <si>
    <t>Dundee</t>
  </si>
  <si>
    <t>Dunfermline</t>
  </si>
  <si>
    <r>
      <t xml:space="preserve">Edinburgh </t>
    </r>
    <r>
      <rPr>
        <sz val="8"/>
        <rFont val="Arial"/>
        <family val="2"/>
      </rPr>
      <t>(Mortonhall)</t>
    </r>
  </si>
  <si>
    <r>
      <t xml:space="preserve">Edinburgh </t>
    </r>
    <r>
      <rPr>
        <sz val="8"/>
        <rFont val="Arial"/>
        <family val="2"/>
      </rPr>
      <t>(Seafield)</t>
    </r>
  </si>
  <si>
    <r>
      <t xml:space="preserve">Edinburgh </t>
    </r>
    <r>
      <rPr>
        <sz val="8"/>
        <rFont val="Arial"/>
        <family val="2"/>
      </rPr>
      <t>(Warriston)</t>
    </r>
  </si>
  <si>
    <t>Falkirk</t>
  </si>
  <si>
    <t>Friockheim</t>
  </si>
  <si>
    <r>
      <t xml:space="preserve">Glasgow </t>
    </r>
    <r>
      <rPr>
        <sz val="8"/>
        <rFont val="Arial"/>
        <family val="2"/>
      </rPr>
      <t>(Craigton)</t>
    </r>
  </si>
  <si>
    <r>
      <t xml:space="preserve">Glasgow </t>
    </r>
    <r>
      <rPr>
        <sz val="8"/>
        <rFont val="Arial"/>
        <family val="2"/>
      </rPr>
      <t>(Daldowie)</t>
    </r>
  </si>
  <si>
    <r>
      <t xml:space="preserve">Glasgow </t>
    </r>
    <r>
      <rPr>
        <sz val="8"/>
        <rFont val="Arial"/>
        <family val="2"/>
      </rPr>
      <t>(The Linn)</t>
    </r>
  </si>
  <si>
    <r>
      <t xml:space="preserve">Glasgow </t>
    </r>
    <r>
      <rPr>
        <sz val="8"/>
        <rFont val="Arial"/>
        <family val="2"/>
      </rPr>
      <t>(Maryhill)</t>
    </r>
  </si>
  <si>
    <t>Greenock</t>
  </si>
  <si>
    <t>Inverness</t>
  </si>
  <si>
    <t xml:space="preserve">Irvine </t>
  </si>
  <si>
    <t>Kirkcaldy</t>
  </si>
  <si>
    <t xml:space="preserve">Moray </t>
  </si>
  <si>
    <t>Paisley</t>
  </si>
  <si>
    <t>Perth</t>
  </si>
  <si>
    <t>Aberdare</t>
  </si>
  <si>
    <t xml:space="preserve">Aberystwyth </t>
  </si>
  <si>
    <t>Bangor</t>
  </si>
  <si>
    <t>Colwyn Bay</t>
  </si>
  <si>
    <t>Gwent</t>
  </si>
  <si>
    <t>Margam</t>
  </si>
  <si>
    <t>Narberth</t>
  </si>
  <si>
    <t>Pontypridd</t>
  </si>
  <si>
    <t>Swansea</t>
  </si>
  <si>
    <r>
      <t>Wrexham (</t>
    </r>
    <r>
      <rPr>
        <sz val="8"/>
        <rFont val="Arial"/>
        <family val="2"/>
      </rPr>
      <t>Pentrebychan</t>
    </r>
    <r>
      <rPr>
        <sz val="10"/>
        <rFont val="Arial"/>
        <family val="2"/>
      </rPr>
      <t>)</t>
    </r>
  </si>
  <si>
    <t>CHANNEL ISLANDS (2)</t>
  </si>
  <si>
    <t>Guernsey</t>
  </si>
  <si>
    <t>Jersey</t>
  </si>
  <si>
    <t>Belfast</t>
  </si>
  <si>
    <t>Llanelli</t>
  </si>
  <si>
    <t>Telford</t>
  </si>
  <si>
    <r>
      <t>Sittingbourne</t>
    </r>
    <r>
      <rPr>
        <sz val="8"/>
        <rFont val="Arial"/>
        <family val="2"/>
      </rPr>
      <t xml:space="preserve"> </t>
    </r>
  </si>
  <si>
    <r>
      <t xml:space="preserve">Dumfries </t>
    </r>
    <r>
      <rPr>
        <sz val="8"/>
        <rFont val="Arial"/>
        <family val="2"/>
      </rPr>
      <t>(Roucan Loch)</t>
    </r>
  </si>
  <si>
    <t>Sherwood Forest</t>
  </si>
  <si>
    <t>Holytown</t>
  </si>
  <si>
    <t>BERKSHIRE (4)</t>
  </si>
  <si>
    <t>South Lanarkshire</t>
  </si>
  <si>
    <t>Newcastle upon Tyne</t>
  </si>
  <si>
    <t>Bury St Edmunds</t>
  </si>
  <si>
    <r>
      <t>Bristol (</t>
    </r>
    <r>
      <rPr>
        <sz val="8"/>
        <rFont val="Arial"/>
        <family val="2"/>
      </rPr>
      <t>Canford</t>
    </r>
    <r>
      <rPr>
        <sz val="10"/>
        <rFont val="Arial"/>
        <family val="2"/>
      </rPr>
      <t>)</t>
    </r>
  </si>
  <si>
    <r>
      <t>Bristol (</t>
    </r>
    <r>
      <rPr>
        <sz val="8"/>
        <rFont val="Arial"/>
        <family val="2"/>
      </rPr>
      <t>South</t>
    </r>
    <r>
      <rPr>
        <sz val="10"/>
        <rFont val="Arial"/>
        <family val="2"/>
      </rPr>
      <t>)</t>
    </r>
  </si>
  <si>
    <t>GLOUCESTERSHIRE (3)</t>
  </si>
  <si>
    <t>Bury</t>
  </si>
  <si>
    <t xml:space="preserve">Chorley </t>
  </si>
  <si>
    <t xml:space="preserve">Alford </t>
  </si>
  <si>
    <t>BRISTOL (3)</t>
  </si>
  <si>
    <r>
      <t xml:space="preserve">Gloucester </t>
    </r>
    <r>
      <rPr>
        <sz val="8"/>
        <rFont val="Arial"/>
        <family val="2"/>
      </rPr>
      <t>(Coney Hill)</t>
    </r>
  </si>
  <si>
    <t>CORNWALL (3)</t>
  </si>
  <si>
    <t>MANCHESTER (GREATER) (14)</t>
  </si>
  <si>
    <r>
      <t>TYNE &amp; WEAR (7</t>
    </r>
    <r>
      <rPr>
        <u/>
        <sz val="8"/>
        <rFont val="Arial"/>
        <family val="2"/>
      </rPr>
      <t>)</t>
    </r>
  </si>
  <si>
    <t>Weston-Super-Mare</t>
  </si>
  <si>
    <t>Braintree</t>
  </si>
  <si>
    <t>Wear Valley</t>
  </si>
  <si>
    <r>
      <t xml:space="preserve">March </t>
    </r>
    <r>
      <rPr>
        <sz val="8"/>
        <rFont val="Arial"/>
        <family val="2"/>
      </rPr>
      <t xml:space="preserve">(Fenland) </t>
    </r>
  </si>
  <si>
    <t>West Lothian</t>
  </si>
  <si>
    <t>Camborne</t>
  </si>
  <si>
    <t>SOMERSET (6)</t>
  </si>
  <si>
    <t xml:space="preserve">Mendip </t>
  </si>
  <si>
    <t>Peel Green</t>
  </si>
  <si>
    <r>
      <t xml:space="preserve">Barry </t>
    </r>
    <r>
      <rPr>
        <sz val="8"/>
        <rFont val="Arial"/>
        <family val="2"/>
      </rPr>
      <t>(Cardiff &amp; Glamorgan)</t>
    </r>
  </si>
  <si>
    <r>
      <t xml:space="preserve">Whimple </t>
    </r>
    <r>
      <rPr>
        <sz val="8"/>
        <rFont val="Arial"/>
        <family val="2"/>
      </rPr>
      <t>(East Devon)</t>
    </r>
  </si>
  <si>
    <r>
      <t>Crawley</t>
    </r>
    <r>
      <rPr>
        <sz val="8"/>
        <rFont val="Arial"/>
        <family val="2"/>
      </rPr>
      <t xml:space="preserve"> (Surrey &amp; Sussex)</t>
    </r>
  </si>
  <si>
    <t>WARWICKSHIRE (4)</t>
  </si>
  <si>
    <r>
      <t xml:space="preserve">Abingdon </t>
    </r>
    <r>
      <rPr>
        <sz val="8"/>
        <rFont val="Arial"/>
        <family val="2"/>
      </rPr>
      <t>(South Oxfordshire)</t>
    </r>
  </si>
  <si>
    <t>Brentwood</t>
  </si>
  <si>
    <t>Sedgemoor</t>
  </si>
  <si>
    <t>Lichfield</t>
  </si>
  <si>
    <t>SUFFOLK (4)</t>
  </si>
  <si>
    <t>LANCASHIRE (9)</t>
  </si>
  <si>
    <r>
      <t xml:space="preserve">Stourport </t>
    </r>
    <r>
      <rPr>
        <sz val="8"/>
        <rFont val="Arial"/>
        <family val="2"/>
      </rPr>
      <t>(Wyre Forest)</t>
    </r>
  </si>
  <si>
    <t>Kirkleatham</t>
  </si>
  <si>
    <t>NORTHAMPTONSHIRE (3)</t>
  </si>
  <si>
    <t>LEICESTERSHIRE (4)</t>
  </si>
  <si>
    <t>South Lincolnshire</t>
  </si>
  <si>
    <r>
      <t>Rugby</t>
    </r>
    <r>
      <rPr>
        <sz val="8"/>
        <rFont val="Arial"/>
        <family val="2"/>
      </rPr>
      <t xml:space="preserve"> (Rainsbrook)</t>
    </r>
  </si>
  <si>
    <r>
      <t xml:space="preserve">Alfreton </t>
    </r>
    <r>
      <rPr>
        <sz val="8"/>
        <rFont val="Arial"/>
        <family val="2"/>
      </rPr>
      <t>(Amber Valley)</t>
    </r>
  </si>
  <si>
    <t>Waveney</t>
  </si>
  <si>
    <r>
      <t>WILTSHIRE (4</t>
    </r>
    <r>
      <rPr>
        <u/>
        <sz val="8"/>
        <rFont val="Arial"/>
        <family val="2"/>
      </rPr>
      <t>)</t>
    </r>
  </si>
  <si>
    <t>Exeter &amp; Devon</t>
  </si>
  <si>
    <r>
      <t xml:space="preserve">Nacton </t>
    </r>
    <r>
      <rPr>
        <sz val="8"/>
        <rFont val="Arial"/>
        <family val="2"/>
      </rPr>
      <t>(Seven Hills)</t>
    </r>
  </si>
  <si>
    <r>
      <t xml:space="preserve">Manchester </t>
    </r>
    <r>
      <rPr>
        <sz val="8"/>
        <rFont val="Arial"/>
        <family val="2"/>
      </rPr>
      <t>(Chorlton-cum-Hardy)</t>
    </r>
  </si>
  <si>
    <r>
      <t>London</t>
    </r>
    <r>
      <rPr>
        <sz val="8"/>
        <rFont val="Arial"/>
        <family val="2"/>
      </rPr>
      <t xml:space="preserve"> (City of)</t>
    </r>
  </si>
  <si>
    <r>
      <t xml:space="preserve">London </t>
    </r>
    <r>
      <rPr>
        <sz val="8"/>
        <rFont val="Arial"/>
        <family val="2"/>
      </rPr>
      <t>(South)</t>
    </r>
  </si>
  <si>
    <r>
      <t xml:space="preserve">London </t>
    </r>
    <r>
      <rPr>
        <sz val="8"/>
        <rFont val="Arial"/>
        <family val="2"/>
      </rPr>
      <t>(West)</t>
    </r>
  </si>
  <si>
    <t>Beetham Hall</t>
  </si>
  <si>
    <t>DERBYSHIRE (4)</t>
  </si>
  <si>
    <r>
      <t xml:space="preserve">Wellingborough </t>
    </r>
    <r>
      <rPr>
        <sz val="8"/>
        <rFont val="Arial"/>
        <family val="2"/>
      </rPr>
      <t xml:space="preserve">(Nene Valley)  </t>
    </r>
  </si>
  <si>
    <t>St Asaph</t>
  </si>
  <si>
    <t xml:space="preserve">Houndwood </t>
  </si>
  <si>
    <t xml:space="preserve">TOTALS </t>
  </si>
  <si>
    <t>Great Glen</t>
  </si>
  <si>
    <t xml:space="preserve">Romsey </t>
  </si>
  <si>
    <t>Gravesend</t>
  </si>
  <si>
    <t>Hitchin</t>
  </si>
  <si>
    <t xml:space="preserve">Gedling </t>
  </si>
  <si>
    <t>Newport</t>
  </si>
  <si>
    <t xml:space="preserve">Purbeck </t>
  </si>
  <si>
    <t>Crathes</t>
  </si>
  <si>
    <t>LINCOLNSHIRE (8)</t>
  </si>
  <si>
    <t>BUCKINGHAMSHIRE (4)</t>
  </si>
  <si>
    <t>NORFOLK (6)</t>
  </si>
  <si>
    <t>SUSSEX (EAST) (5)</t>
  </si>
  <si>
    <t xml:space="preserve">Cromer </t>
  </si>
  <si>
    <t>CHESHIRE (7)</t>
  </si>
  <si>
    <r>
      <t>OXFORDSHIRE (4</t>
    </r>
    <r>
      <rPr>
        <u/>
        <sz val="8"/>
        <rFont val="Arial"/>
        <family val="2"/>
      </rPr>
      <t>)</t>
    </r>
  </si>
  <si>
    <t>Royal Wooton Bassett</t>
  </si>
  <si>
    <t>WALES (18)</t>
  </si>
  <si>
    <r>
      <t>Countesthorpe</t>
    </r>
    <r>
      <rPr>
        <sz val="8"/>
        <rFont val="Arial"/>
        <family val="2"/>
      </rPr>
      <t xml:space="preserve"> (South Leicester)</t>
    </r>
  </si>
  <si>
    <r>
      <t xml:space="preserve">Aston-on-Trent </t>
    </r>
    <r>
      <rPr>
        <sz val="8"/>
        <rFont val="Arial"/>
        <family val="2"/>
      </rPr>
      <t>(Trent Valley)</t>
    </r>
  </si>
  <si>
    <t>Aylesbury Vale</t>
  </si>
  <si>
    <t>Bierton</t>
  </si>
  <si>
    <t xml:space="preserve">Stockton-on-Tees </t>
  </si>
  <si>
    <t xml:space="preserve">Andover </t>
  </si>
  <si>
    <t>Breckland</t>
  </si>
  <si>
    <r>
      <t xml:space="preserve">Retford </t>
    </r>
    <r>
      <rPr>
        <sz val="8"/>
        <rFont val="Arial"/>
        <family val="2"/>
      </rPr>
      <t>(Barnby Moor)</t>
    </r>
  </si>
  <si>
    <t>Wealden (Horam)</t>
  </si>
  <si>
    <t xml:space="preserve">Bannockburn </t>
  </si>
  <si>
    <t>Garnock Valley</t>
  </si>
  <si>
    <t>WORCESTERSHIRE (4)</t>
  </si>
  <si>
    <r>
      <t xml:space="preserve">Havant </t>
    </r>
    <r>
      <rPr>
        <sz val="8"/>
        <rFont val="Arial"/>
        <family val="2"/>
      </rPr>
      <t>(The Oaks)</t>
    </r>
  </si>
  <si>
    <r>
      <t xml:space="preserve">Thornton Garden of Rest </t>
    </r>
    <r>
      <rPr>
        <sz val="8"/>
        <rFont val="Arial"/>
        <family val="2"/>
      </rPr>
      <t>(Crosby)</t>
    </r>
  </si>
  <si>
    <r>
      <t xml:space="preserve">Dudley </t>
    </r>
    <r>
      <rPr>
        <sz val="8"/>
        <rFont val="Arial"/>
        <family val="2"/>
      </rPr>
      <t>(Gornal Wood)</t>
    </r>
  </si>
  <si>
    <r>
      <t xml:space="preserve">Cardiff </t>
    </r>
    <r>
      <rPr>
        <sz val="8"/>
        <rFont val="Arial"/>
        <family val="2"/>
      </rPr>
      <t>(Thornhill)</t>
    </r>
  </si>
  <si>
    <t>Kings Lynn</t>
  </si>
  <si>
    <t>CUMBRIA (5)</t>
  </si>
  <si>
    <r>
      <t>Warrington</t>
    </r>
    <r>
      <rPr>
        <sz val="8"/>
        <rFont val="Arial"/>
        <family val="2"/>
      </rPr>
      <t xml:space="preserve"> (Walton Lea)</t>
    </r>
  </si>
  <si>
    <r>
      <t xml:space="preserve">Bridgend </t>
    </r>
    <r>
      <rPr>
        <sz val="8"/>
        <rFont val="Arial"/>
        <family val="2"/>
      </rPr>
      <t>(Coychurch)</t>
    </r>
  </si>
  <si>
    <r>
      <t xml:space="preserve">Kettering </t>
    </r>
    <r>
      <rPr>
        <sz val="8"/>
        <rFont val="Arial"/>
        <family val="2"/>
      </rPr>
      <t>(Warren Hill)</t>
    </r>
  </si>
  <si>
    <t>CAMBRIDGESHIRE (4)</t>
  </si>
  <si>
    <r>
      <t xml:space="preserve">Newcastle-under-Lyme </t>
    </r>
    <r>
      <rPr>
        <sz val="8"/>
        <rFont val="Arial"/>
        <family val="2"/>
      </rPr>
      <t>(Bradwell)</t>
    </r>
  </si>
  <si>
    <r>
      <t>Northop</t>
    </r>
    <r>
      <rPr>
        <sz val="8"/>
        <rFont val="Arial"/>
        <family val="2"/>
      </rPr>
      <t xml:space="preserve"> (Flintshire)</t>
    </r>
  </si>
  <si>
    <t>NORTHUMBERLAND (2)</t>
  </si>
  <si>
    <t>WEST MIDLANDS (13)</t>
  </si>
  <si>
    <t>HAMPSHIRE (9)</t>
  </si>
  <si>
    <r>
      <rPr>
        <sz val="10"/>
        <rFont val="Arial"/>
        <family val="2"/>
      </rPr>
      <t xml:space="preserve">London </t>
    </r>
    <r>
      <rPr>
        <sz val="8"/>
        <rFont val="Arial"/>
        <family val="2"/>
      </rPr>
      <t>(East)</t>
    </r>
  </si>
  <si>
    <r>
      <t xml:space="preserve">Coleshill </t>
    </r>
    <r>
      <rPr>
        <sz val="8"/>
        <rFont val="Arial"/>
        <family val="2"/>
      </rPr>
      <t xml:space="preserve">(Woodlands) </t>
    </r>
  </si>
  <si>
    <t>1 Jan-31 Dec 2023</t>
  </si>
  <si>
    <t>*January 2024 Basic Cremation Fee</t>
  </si>
  <si>
    <r>
      <t xml:space="preserve">West Berkshire </t>
    </r>
    <r>
      <rPr>
        <sz val="8"/>
        <rFont val="Arial"/>
        <family val="2"/>
      </rPr>
      <t>(Thatcham)</t>
    </r>
  </si>
  <si>
    <r>
      <t xml:space="preserve">Northwich </t>
    </r>
    <r>
      <rPr>
        <sz val="8"/>
        <rFont val="Arial"/>
        <family val="2"/>
      </rPr>
      <t>(Vale Royal)</t>
    </r>
  </si>
  <si>
    <r>
      <t xml:space="preserve">Harlow </t>
    </r>
    <r>
      <rPr>
        <sz val="8"/>
        <rFont val="Arial"/>
        <family val="2"/>
      </rPr>
      <t>(Parndon Wood)</t>
    </r>
  </si>
  <si>
    <r>
      <t xml:space="preserve">Redbridge </t>
    </r>
    <r>
      <rPr>
        <sz val="8"/>
        <rFont val="Arial"/>
        <family val="2"/>
      </rPr>
      <t>(Forest Park)</t>
    </r>
  </si>
  <si>
    <r>
      <t xml:space="preserve">Saffron Walden </t>
    </r>
    <r>
      <rPr>
        <sz val="8"/>
        <rFont val="Arial"/>
        <family val="2"/>
      </rPr>
      <t>(Cam Valley)</t>
    </r>
  </si>
  <si>
    <r>
      <t xml:space="preserve">Gloucester </t>
    </r>
    <r>
      <rPr>
        <sz val="8"/>
        <rFont val="Arial"/>
        <family val="2"/>
      </rPr>
      <t xml:space="preserve">(Forest of Dean) </t>
    </r>
  </si>
  <si>
    <r>
      <t xml:space="preserve">Southampton </t>
    </r>
    <r>
      <rPr>
        <sz val="8"/>
        <rFont val="Arial"/>
        <family val="2"/>
      </rPr>
      <t>(Wessex Vale)</t>
    </r>
    <r>
      <rPr>
        <sz val="10"/>
        <rFont val="Arial"/>
        <family val="2"/>
      </rPr>
      <t/>
    </r>
  </si>
  <si>
    <r>
      <t xml:space="preserve">Hoddesdon </t>
    </r>
    <r>
      <rPr>
        <sz val="8"/>
        <rFont val="Arial"/>
        <family val="2"/>
      </rPr>
      <t xml:space="preserve">(Woollensbrook) </t>
    </r>
  </si>
  <si>
    <r>
      <t xml:space="preserve">Ormskirk </t>
    </r>
    <r>
      <rPr>
        <sz val="8"/>
        <rFont val="Arial"/>
        <family val="2"/>
      </rPr>
      <t xml:space="preserve">(West Lancs) </t>
    </r>
  </si>
  <si>
    <r>
      <t xml:space="preserve">Atherton </t>
    </r>
    <r>
      <rPr>
        <sz val="8"/>
        <rFont val="Arial"/>
        <family val="2"/>
      </rPr>
      <t xml:space="preserve">(Howe Bridge) </t>
    </r>
  </si>
  <si>
    <r>
      <t xml:space="preserve">Bassetlaw </t>
    </r>
    <r>
      <rPr>
        <sz val="8"/>
        <rFont val="Arial"/>
        <family val="2"/>
      </rPr>
      <t>(Babworth)</t>
    </r>
  </si>
  <si>
    <r>
      <t xml:space="preserve">Pershore </t>
    </r>
    <r>
      <rPr>
        <sz val="8"/>
        <rFont val="Arial"/>
        <family val="2"/>
      </rPr>
      <t>(The Vale)</t>
    </r>
  </si>
  <si>
    <r>
      <t xml:space="preserve">Melrose </t>
    </r>
    <r>
      <rPr>
        <sz val="8"/>
        <rFont val="Arial"/>
        <family val="2"/>
      </rPr>
      <t>(Borders)</t>
    </r>
  </si>
  <si>
    <t>Huntingdon</t>
  </si>
  <si>
    <t>Lach Dennis (Birches)</t>
  </si>
  <si>
    <t>HERTFORDSHIRE (6)</t>
  </si>
  <si>
    <r>
      <t xml:space="preserve">Hemel Hempstead </t>
    </r>
    <r>
      <rPr>
        <sz val="8"/>
        <rFont val="Arial"/>
        <family val="2"/>
      </rPr>
      <t>(opened August 23)</t>
    </r>
  </si>
  <si>
    <t>KENT (12)</t>
  </si>
  <si>
    <r>
      <t xml:space="preserve">Faversham &amp; Mid Kent </t>
    </r>
    <r>
      <rPr>
        <sz val="8"/>
        <rFont val="Arial"/>
        <family val="2"/>
      </rPr>
      <t>(opened July 23)</t>
    </r>
  </si>
  <si>
    <r>
      <t>Halstead (Bluebell Cemetery &amp; Crematorium)</t>
    </r>
    <r>
      <rPr>
        <sz val="8"/>
        <rFont val="Arial"/>
        <family val="2"/>
      </rPr>
      <t xml:space="preserve"> (opened 23)</t>
    </r>
  </si>
  <si>
    <r>
      <t xml:space="preserve">Herne Bay </t>
    </r>
    <r>
      <rPr>
        <sz val="8"/>
        <rFont val="Arial"/>
        <family val="2"/>
      </rPr>
      <t>(opened November 23)</t>
    </r>
  </si>
  <si>
    <r>
      <t>Gainsborough</t>
    </r>
    <r>
      <rPr>
        <sz val="8"/>
        <rFont val="Arial"/>
        <family val="2"/>
      </rPr>
      <t xml:space="preserve"> (Lea Fields)</t>
    </r>
  </si>
  <si>
    <r>
      <t>NOTTINGHAMSHIRE (8</t>
    </r>
    <r>
      <rPr>
        <u/>
        <sz val="8"/>
        <rFont val="Arial"/>
        <family val="2"/>
      </rPr>
      <t>)</t>
    </r>
  </si>
  <si>
    <t>STAFFORDSHIRE (8)</t>
  </si>
  <si>
    <t>SUSSEX (WEST) (4)</t>
  </si>
  <si>
    <r>
      <rPr>
        <sz val="10"/>
        <rFont val="Arial"/>
        <family val="2"/>
      </rPr>
      <t>Arun</t>
    </r>
    <r>
      <rPr>
        <sz val="8"/>
        <rFont val="Arial"/>
        <family val="2"/>
      </rPr>
      <t xml:space="preserve"> (opened September 23)</t>
    </r>
  </si>
  <si>
    <r>
      <t>YORKSHIRE (EAST) (4</t>
    </r>
    <r>
      <rPr>
        <u/>
        <sz val="8"/>
        <rFont val="Arial"/>
        <family val="2"/>
      </rPr>
      <t>)</t>
    </r>
  </si>
  <si>
    <t>YORKSHIRE (SOUTH) (7)</t>
  </si>
  <si>
    <t>NORTHERN IRELAND (2)</t>
  </si>
  <si>
    <r>
      <t xml:space="preserve">Antrim &amp; Newtownabbey </t>
    </r>
    <r>
      <rPr>
        <sz val="8"/>
        <rFont val="Arial"/>
        <family val="2"/>
      </rPr>
      <t>(opened June 23)</t>
    </r>
  </si>
  <si>
    <r>
      <t xml:space="preserve">Kidlington </t>
    </r>
    <r>
      <rPr>
        <sz val="8"/>
        <rFont val="Arial"/>
        <family val="2"/>
      </rPr>
      <t xml:space="preserve">(North Oxfordshire) </t>
    </r>
  </si>
  <si>
    <t xml:space="preserve">Hurlet </t>
  </si>
  <si>
    <r>
      <t>Blackwood</t>
    </r>
    <r>
      <rPr>
        <sz val="8"/>
        <rFont val="Arial"/>
        <family val="2"/>
      </rPr>
      <t xml:space="preserve"> (Sirhowy Valley)</t>
    </r>
  </si>
  <si>
    <t>Gateshead (Saltwell)</t>
  </si>
  <si>
    <r>
      <t>Leeds</t>
    </r>
    <r>
      <rPr>
        <sz val="8"/>
        <rFont val="Arial"/>
        <family val="2"/>
      </rPr>
      <t xml:space="preserve"> (Rawdon)</t>
    </r>
  </si>
  <si>
    <r>
      <t xml:space="preserve">Eden Valley </t>
    </r>
    <r>
      <rPr>
        <sz val="8"/>
        <rFont val="Arial"/>
        <family val="2"/>
      </rPr>
      <t xml:space="preserve">(Penrith) </t>
    </r>
  </si>
  <si>
    <r>
      <t xml:space="preserve">Stragglethorpe </t>
    </r>
    <r>
      <rPr>
        <sz val="8"/>
        <rFont val="Arial"/>
        <family val="2"/>
      </rPr>
      <t>(Rushcliffe Oaks)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(opened April 23</t>
    </r>
    <r>
      <rPr>
        <sz val="10"/>
        <rFont val="Arial"/>
        <family val="2"/>
      </rPr>
      <t>)</t>
    </r>
  </si>
  <si>
    <r>
      <t xml:space="preserve">Bradford </t>
    </r>
    <r>
      <rPr>
        <sz val="8"/>
        <rFont val="Arial"/>
        <family val="2"/>
      </rPr>
      <t>(Shay Grange) (opened Oct 23)</t>
    </r>
  </si>
  <si>
    <r>
      <t xml:space="preserve">Hatfield </t>
    </r>
    <r>
      <rPr>
        <sz val="8"/>
        <rFont val="Arial"/>
        <family val="2"/>
      </rPr>
      <t>(Oak Hill Lawn)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(opened October 23)</t>
    </r>
  </si>
  <si>
    <r>
      <t>Oakfield Gardens</t>
    </r>
    <r>
      <rPr>
        <sz val="8"/>
        <rFont val="Arial"/>
        <family val="2"/>
      </rPr>
      <t xml:space="preserve"> (Steppingley) (opened May 24) </t>
    </r>
  </si>
  <si>
    <t>BEDFORDSHIRE (3)</t>
  </si>
  <si>
    <t>DEVON (7)</t>
  </si>
  <si>
    <r>
      <t>Burntwood</t>
    </r>
    <r>
      <rPr>
        <sz val="8"/>
        <rFont val="Arial"/>
        <family val="2"/>
      </rPr>
      <t xml:space="preserve"> (Hammerwich Crematorium &amp; Cemetery)</t>
    </r>
  </si>
  <si>
    <r>
      <t xml:space="preserve">Preston </t>
    </r>
    <r>
      <rPr>
        <sz val="8"/>
        <rFont val="Arial"/>
        <family val="2"/>
      </rPr>
      <t>(Lelley Fields)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(opened February 23)</t>
    </r>
  </si>
  <si>
    <r>
      <t xml:space="preserve">Barnby Dun </t>
    </r>
    <r>
      <rPr>
        <sz val="8"/>
        <rFont val="Arial"/>
        <family val="2"/>
      </rPr>
      <t>(Doncaster &amp; South Yorkshire) (opened May 23)</t>
    </r>
  </si>
  <si>
    <r>
      <t xml:space="preserve">Essington </t>
    </r>
    <r>
      <rPr>
        <sz val="8"/>
        <rFont val="Arial"/>
        <family val="2"/>
      </rPr>
      <t>(Mercia Forest)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(opened July 23)</t>
    </r>
  </si>
  <si>
    <r>
      <t>Plymouth (</t>
    </r>
    <r>
      <rPr>
        <sz val="8"/>
        <rFont val="Arial"/>
        <family val="2"/>
      </rPr>
      <t>Weston Mill</t>
    </r>
    <r>
      <rPr>
        <sz val="10"/>
        <rFont val="Arial"/>
        <family val="2"/>
      </rPr>
      <t xml:space="preserve">) </t>
    </r>
    <r>
      <rPr>
        <sz val="8"/>
        <rFont val="Arial"/>
        <family val="2"/>
      </rPr>
      <t>(closed 6 September 24)</t>
    </r>
  </si>
  <si>
    <r>
      <t xml:space="preserve">Plymouth Crematorium at the Park </t>
    </r>
    <r>
      <rPr>
        <sz val="8"/>
        <rFont val="Arial"/>
        <family val="2"/>
      </rPr>
      <t>(opened August 24)</t>
    </r>
  </si>
  <si>
    <t>DURHAM (6)</t>
  </si>
  <si>
    <r>
      <t>YORKSHIRE (NORTH) (7</t>
    </r>
    <r>
      <rPr>
        <u/>
        <sz val="8"/>
        <rFont val="Arial"/>
        <family val="2"/>
      </rPr>
      <t>)</t>
    </r>
  </si>
  <si>
    <t>TABLE OF CREMATIONS CARRIED OUT IN THE BRITISH ISLANDS 2024</t>
  </si>
  <si>
    <t>1 Jan-31 Dec 2024</t>
  </si>
  <si>
    <t>*January 2025 Basic Cremation Fee</t>
  </si>
  <si>
    <t>County/Area Total 2024</t>
  </si>
  <si>
    <r>
      <rPr>
        <b/>
        <sz val="8"/>
        <color rgb="FF0070C0"/>
        <rFont val="Arial"/>
        <family val="2"/>
      </rPr>
      <t>#</t>
    </r>
    <r>
      <rPr>
        <sz val="8"/>
        <color rgb="FF0070C0"/>
        <rFont val="Arial"/>
        <family val="2"/>
      </rPr>
      <t xml:space="preserve"> Amended figures provided for 2023</t>
    </r>
  </si>
  <si>
    <t>Keighley</t>
  </si>
  <si>
    <r>
      <t xml:space="preserve">Uttlesford </t>
    </r>
    <r>
      <rPr>
        <sz val="8"/>
        <rFont val="Arial"/>
        <family val="2"/>
      </rPr>
      <t>(Dunmow)</t>
    </r>
  </si>
  <si>
    <r>
      <t xml:space="preserve">New Forest </t>
    </r>
    <r>
      <rPr>
        <sz val="8"/>
        <rFont val="Arial"/>
        <family val="2"/>
      </rPr>
      <t>(New Milton)</t>
    </r>
  </si>
  <si>
    <r>
      <t xml:space="preserve">Felton </t>
    </r>
    <r>
      <rPr>
        <sz val="8"/>
        <rFont val="Arial"/>
        <family val="2"/>
      </rPr>
      <t>(Northumberland Crematorium)</t>
    </r>
  </si>
  <si>
    <t>Cannock Chase</t>
  </si>
  <si>
    <t>Whitley Bay</t>
  </si>
  <si>
    <r>
      <t xml:space="preserve">Rubery </t>
    </r>
    <r>
      <rPr>
        <sz val="8"/>
        <rFont val="Arial"/>
        <family val="2"/>
      </rPr>
      <t>(Waseley Hills)</t>
    </r>
  </si>
  <si>
    <r>
      <t>Thirsk (</t>
    </r>
    <r>
      <rPr>
        <sz val="8"/>
        <rFont val="Arial"/>
        <family val="2"/>
      </rPr>
      <t>Maple Park</t>
    </r>
    <r>
      <rPr>
        <sz val="10"/>
        <rFont val="Arial"/>
        <family val="2"/>
      </rPr>
      <t xml:space="preserve">) </t>
    </r>
  </si>
  <si>
    <t>St Andrews (Brewsterwells)</t>
  </si>
  <si>
    <r>
      <t xml:space="preserve">Maldon </t>
    </r>
    <r>
      <rPr>
        <sz val="8"/>
        <rFont val="Arial"/>
        <family val="2"/>
      </rPr>
      <t>(opened December 24)</t>
    </r>
  </si>
  <si>
    <t>ESSEX (13)</t>
  </si>
  <si>
    <t>SCOTLAND (34)</t>
  </si>
  <si>
    <t>#</t>
  </si>
  <si>
    <r>
      <t xml:space="preserve">Plymouth </t>
    </r>
    <r>
      <rPr>
        <sz val="8"/>
        <rFont val="Arial"/>
        <family val="2"/>
      </rPr>
      <t>(Efford)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(closed August 24)</t>
    </r>
  </si>
  <si>
    <r>
      <t>Bradford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(Scholemoor)</t>
    </r>
  </si>
  <si>
    <t>YORKSHIRE (WEST) (12)</t>
  </si>
  <si>
    <r>
      <t xml:space="preserve">Shipley </t>
    </r>
    <r>
      <rPr>
        <sz val="8"/>
        <rFont val="Arial"/>
        <family val="2"/>
      </rPr>
      <t>(Closed July 2024 - last cremation Oct 23)</t>
    </r>
  </si>
  <si>
    <r>
      <t>Bishopbriggs</t>
    </r>
    <r>
      <rPr>
        <sz val="8"/>
        <rFont val="Arial"/>
        <family val="2"/>
      </rPr>
      <t xml:space="preserve"> (opened Dec 24)</t>
    </r>
  </si>
  <si>
    <t>DORSET (3)</t>
  </si>
  <si>
    <t>2024 average cremation fee £966.68</t>
  </si>
  <si>
    <t>2025 average cremation fee £1020.59</t>
  </si>
  <si>
    <t>^</t>
  </si>
  <si>
    <t xml:space="preserve">      In some cases figures may show an increase/decrease caused by the closure or restricted service of individual or neighbouring crematoria, as a result of operational disruption (for example refurbishment or emergency works)</t>
  </si>
  <si>
    <r>
      <t xml:space="preserve">*Basic cremation fee comprises </t>
    </r>
    <r>
      <rPr>
        <b/>
        <i/>
        <sz val="10"/>
        <color rgb="FFFF0000"/>
        <rFont val="Arial"/>
        <family val="2"/>
      </rPr>
      <t>standard</t>
    </r>
    <r>
      <rPr>
        <sz val="10"/>
        <color rgb="FFFF0000"/>
        <rFont val="Arial"/>
        <family val="2"/>
      </rPr>
      <t xml:space="preserve"> cremation fee plus Medical Referee's fee and environmental surcharge (if applicable).  Where crematoria charge a range of pricing options, the standard fee is detailed.  Please refer to each individual crematorium for more detailed information on peak/non-peak/non-standard cremation fee details.</t>
    </r>
  </si>
  <si>
    <t>The table of cremations includes those crematoria where cremations have been carried out in 2023 and/or 2024</t>
  </si>
  <si>
    <r>
      <rPr>
        <b/>
        <sz val="8"/>
        <color rgb="FF0070C0"/>
        <rFont val="Arial"/>
        <family val="2"/>
      </rPr>
      <t>^</t>
    </r>
    <r>
      <rPr>
        <sz val="8"/>
        <color rgb="FF0070C0"/>
        <rFont val="Arial"/>
        <family val="2"/>
      </rPr>
      <t xml:space="preserve"> Provisional figure based on 2023 where 2024 information not available at time of publication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</si>
</sst>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\ #,##0.00;\-\$\ #,##0.00"/>
    <numFmt numFmtId="165" formatCode="&quot;£&quot;#,##0.00"/>
  </numFmts>
  <fonts count="3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sz val="8"/>
      <color rgb="FF0070C0"/>
      <name val="Arial"/>
      <family val="2"/>
    </font>
    <font>
      <sz val="9"/>
      <color indexed="10"/>
      <name val="Arial"/>
      <family val="2"/>
    </font>
    <font>
      <sz val="9"/>
      <color theme="7" tint="0.39997558519241921"/>
      <name val="Arial"/>
      <family val="2"/>
    </font>
    <font>
      <sz val="9"/>
      <color theme="7" tint="-0.249977111117893"/>
      <name val="Arial"/>
      <family val="2"/>
    </font>
    <font>
      <sz val="9"/>
      <color rgb="FF7030A0"/>
      <name val="Arial"/>
      <family val="2"/>
    </font>
    <font>
      <sz val="10"/>
      <color theme="7" tint="-0.249977111117893"/>
      <name val="Arial"/>
      <family val="2"/>
    </font>
    <font>
      <sz val="10"/>
      <color rgb="FF7030A0"/>
      <name val="Arial"/>
      <family val="2"/>
    </font>
    <font>
      <b/>
      <sz val="8"/>
      <color rgb="FF0070C0"/>
      <name val="Arial"/>
      <family val="2"/>
    </font>
    <font>
      <b/>
      <i/>
      <sz val="10"/>
      <color rgb="FFFF0000"/>
      <name val="Arial"/>
      <family val="2"/>
    </font>
    <font>
      <sz val="10"/>
      <color rgb="FF0000CC"/>
      <name val="Arial"/>
      <family val="2"/>
    </font>
    <font>
      <b/>
      <sz val="9"/>
      <color theme="7" tint="0.39997558519241921"/>
      <name val="Arial"/>
      <family val="2"/>
    </font>
    <font>
      <b/>
      <sz val="10"/>
      <color indexed="10"/>
      <name val="Arial"/>
      <family val="2"/>
    </font>
    <font>
      <sz val="9"/>
      <color theme="3" tint="0.39997558519241921"/>
      <name val="Arial"/>
      <family val="2"/>
    </font>
    <font>
      <sz val="9"/>
      <color rgb="FF0070C0"/>
      <name val="Arial"/>
      <family val="2"/>
    </font>
    <font>
      <sz val="9"/>
      <color rgb="FF00B0F0"/>
      <name val="Arial"/>
      <family val="2"/>
    </font>
    <font>
      <b/>
      <sz val="9"/>
      <color rgb="FF00B0F0"/>
      <name val="Arial"/>
      <family val="2"/>
    </font>
    <font>
      <b/>
      <u/>
      <sz val="9"/>
      <color rgb="FF00B0F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3" fontId="0" fillId="0" borderId="0"/>
    <xf numFmtId="164" fontId="2" fillId="0" borderId="0"/>
  </cellStyleXfs>
  <cellXfs count="82">
    <xf numFmtId="3" fontId="0" fillId="0" borderId="0" xfId="0"/>
    <xf numFmtId="3" fontId="1" fillId="0" borderId="0" xfId="0" applyFont="1"/>
    <xf numFmtId="3" fontId="5" fillId="0" borderId="0" xfId="0" applyFont="1"/>
    <xf numFmtId="3" fontId="4" fillId="0" borderId="0" xfId="0" applyFont="1"/>
    <xf numFmtId="3" fontId="4" fillId="0" borderId="0" xfId="0" applyFont="1" applyAlignment="1">
      <alignment horizontal="right"/>
    </xf>
    <xf numFmtId="3" fontId="3" fillId="0" borderId="0" xfId="0" applyFont="1"/>
    <xf numFmtId="3" fontId="2" fillId="0" borderId="0" xfId="0" applyFont="1"/>
    <xf numFmtId="3" fontId="8" fillId="0" borderId="0" xfId="0" applyFont="1"/>
    <xf numFmtId="165" fontId="5" fillId="0" borderId="0" xfId="0" applyNumberFormat="1" applyFont="1"/>
    <xf numFmtId="165" fontId="2" fillId="0" borderId="0" xfId="0" applyNumberFormat="1" applyFont="1"/>
    <xf numFmtId="3" fontId="2" fillId="0" borderId="0" xfId="0" applyFont="1" applyAlignment="1">
      <alignment horizontal="left"/>
    </xf>
    <xf numFmtId="3" fontId="14" fillId="0" borderId="0" xfId="0" applyFont="1"/>
    <xf numFmtId="3" fontId="7" fillId="0" borderId="0" xfId="0" applyFont="1"/>
    <xf numFmtId="3" fontId="0" fillId="0" borderId="0" xfId="0" applyAlignment="1">
      <alignment horizontal="right"/>
    </xf>
    <xf numFmtId="3" fontId="9" fillId="0" borderId="0" xfId="0" applyFont="1"/>
    <xf numFmtId="3" fontId="2" fillId="0" borderId="0" xfId="0" applyFont="1" applyAlignment="1">
      <alignment horizontal="right"/>
    </xf>
    <xf numFmtId="3" fontId="12" fillId="0" borderId="0" xfId="0" applyFont="1"/>
    <xf numFmtId="3" fontId="12" fillId="0" borderId="0" xfId="0" applyFont="1" applyAlignment="1">
      <alignment horizontal="right"/>
    </xf>
    <xf numFmtId="165" fontId="7" fillId="0" borderId="0" xfId="0" applyNumberFormat="1" applyFont="1"/>
    <xf numFmtId="3" fontId="0" fillId="2" borderId="0" xfId="0" applyFill="1"/>
    <xf numFmtId="4" fontId="2" fillId="0" borderId="0" xfId="0" applyNumberFormat="1" applyFont="1" applyAlignment="1">
      <alignment horizontal="left"/>
    </xf>
    <xf numFmtId="3" fontId="0" fillId="3" borderId="0" xfId="0" applyFill="1"/>
    <xf numFmtId="3" fontId="0" fillId="3" borderId="0" xfId="0" applyFill="1" applyAlignment="1">
      <alignment vertical="center"/>
    </xf>
    <xf numFmtId="3" fontId="0" fillId="4" borderId="0" xfId="0" applyFill="1"/>
    <xf numFmtId="3" fontId="15" fillId="0" borderId="0" xfId="0" applyFont="1"/>
    <xf numFmtId="3" fontId="17" fillId="0" borderId="0" xfId="0" applyFont="1"/>
    <xf numFmtId="165" fontId="12" fillId="0" borderId="0" xfId="0" applyNumberFormat="1" applyFont="1"/>
    <xf numFmtId="3" fontId="5" fillId="0" borderId="0" xfId="0" applyFont="1" applyAlignment="1">
      <alignment horizontal="right"/>
    </xf>
    <xf numFmtId="165" fontId="4" fillId="0" borderId="0" xfId="0" applyNumberFormat="1" applyFont="1"/>
    <xf numFmtId="165" fontId="5" fillId="0" borderId="0" xfId="0" applyNumberFormat="1" applyFont="1" applyAlignment="1">
      <alignment horizontal="left"/>
    </xf>
    <xf numFmtId="3" fontId="2" fillId="0" borderId="0" xfId="0" applyFont="1" applyAlignment="1">
      <alignment wrapText="1"/>
    </xf>
    <xf numFmtId="3" fontId="2" fillId="0" borderId="0" xfId="0" applyFont="1" applyAlignment="1">
      <alignment vertical="center"/>
    </xf>
    <xf numFmtId="3" fontId="3" fillId="0" borderId="0" xfId="0" applyFont="1" applyAlignment="1">
      <alignment horizontal="center" vertical="center" wrapText="1"/>
    </xf>
    <xf numFmtId="3" fontId="1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Continuous" vertical="center" wrapText="1"/>
    </xf>
    <xf numFmtId="165" fontId="14" fillId="0" borderId="0" xfId="0" applyNumberFormat="1" applyFont="1" applyAlignment="1">
      <alignment horizontal="centerContinuous" vertical="center" wrapText="1"/>
    </xf>
    <xf numFmtId="3" fontId="10" fillId="0" borderId="0" xfId="0" applyFont="1"/>
    <xf numFmtId="3" fontId="20" fillId="0" borderId="0" xfId="0" applyFont="1"/>
    <xf numFmtId="3" fontId="22" fillId="0" borderId="0" xfId="0" applyFont="1"/>
    <xf numFmtId="3" fontId="23" fillId="0" borderId="0" xfId="0" applyFont="1"/>
    <xf numFmtId="3" fontId="13" fillId="0" borderId="0" xfId="0" applyFont="1" applyAlignment="1">
      <alignment horizontal="right"/>
    </xf>
    <xf numFmtId="3" fontId="21" fillId="0" borderId="0" xfId="0" applyFont="1"/>
    <xf numFmtId="3" fontId="3" fillId="0" borderId="0" xfId="0" applyFont="1" applyAlignment="1">
      <alignment wrapText="1"/>
    </xf>
    <xf numFmtId="3" fontId="2" fillId="0" borderId="0" xfId="0" applyFont="1" applyAlignment="1">
      <alignment horizontal="left" vertical="center"/>
    </xf>
    <xf numFmtId="3" fontId="24" fillId="0" borderId="0" xfId="0" applyFont="1"/>
    <xf numFmtId="49" fontId="5" fillId="0" borderId="0" xfId="0" applyNumberFormat="1" applyFont="1" applyAlignment="1">
      <alignment horizontal="right"/>
    </xf>
    <xf numFmtId="3" fontId="5" fillId="0" borderId="0" xfId="0" applyFont="1" applyAlignment="1">
      <alignment vertical="center"/>
    </xf>
    <xf numFmtId="3" fontId="0" fillId="0" borderId="0" xfId="0" applyAlignment="1">
      <alignment vertical="center"/>
    </xf>
    <xf numFmtId="4" fontId="4" fillId="0" borderId="0" xfId="0" applyNumberFormat="1" applyFont="1" applyAlignment="1">
      <alignment horizontal="left"/>
    </xf>
    <xf numFmtId="49" fontId="18" fillId="0" borderId="0" xfId="0" applyNumberFormat="1" applyFont="1"/>
    <xf numFmtId="3" fontId="14" fillId="0" borderId="0" xfId="0" applyFont="1" applyAlignment="1">
      <alignment horizontal="right"/>
    </xf>
    <xf numFmtId="165" fontId="3" fillId="0" borderId="0" xfId="0" applyNumberFormat="1" applyFont="1"/>
    <xf numFmtId="3" fontId="2" fillId="0" borderId="0" xfId="0" applyFont="1" applyAlignment="1">
      <alignment vertical="center" wrapText="1"/>
    </xf>
    <xf numFmtId="3" fontId="13" fillId="0" borderId="0" xfId="0" applyFont="1"/>
    <xf numFmtId="3" fontId="5" fillId="0" borderId="0" xfId="0" applyFont="1" applyAlignment="1">
      <alignment horizontal="right" vertical="center"/>
    </xf>
    <xf numFmtId="3" fontId="28" fillId="0" borderId="0" xfId="0" applyFont="1"/>
    <xf numFmtId="3" fontId="29" fillId="0" borderId="0" xfId="0" applyFont="1"/>
    <xf numFmtId="3" fontId="30" fillId="0" borderId="0" xfId="0" applyFont="1"/>
    <xf numFmtId="3" fontId="4" fillId="0" borderId="0" xfId="0" applyFont="1" applyAlignment="1">
      <alignment vertical="center"/>
    </xf>
    <xf numFmtId="3" fontId="31" fillId="0" borderId="0" xfId="0" applyFont="1"/>
    <xf numFmtId="3" fontId="32" fillId="0" borderId="0" xfId="0" applyFont="1"/>
    <xf numFmtId="165" fontId="32" fillId="0" borderId="0" xfId="0" applyNumberFormat="1" applyFont="1" applyAlignment="1">
      <alignment vertical="center"/>
    </xf>
    <xf numFmtId="3" fontId="33" fillId="0" borderId="0" xfId="0" applyFont="1"/>
    <xf numFmtId="3" fontId="33" fillId="0" borderId="0" xfId="0" applyFont="1" applyAlignment="1">
      <alignment horizontal="left"/>
    </xf>
    <xf numFmtId="3" fontId="33" fillId="0" borderId="0" xfId="0" applyFont="1" applyAlignment="1">
      <alignment vertical="center"/>
    </xf>
    <xf numFmtId="3" fontId="34" fillId="0" borderId="0" xfId="0" applyFont="1"/>
    <xf numFmtId="3" fontId="33" fillId="0" borderId="0" xfId="0" applyFont="1" applyAlignment="1">
      <alignment wrapText="1"/>
    </xf>
    <xf numFmtId="3" fontId="33" fillId="0" borderId="0" xfId="0" applyFont="1" applyAlignment="1">
      <alignment horizontal="left" vertical="center"/>
    </xf>
    <xf numFmtId="3" fontId="12" fillId="0" borderId="0" xfId="0" applyFont="1" applyAlignment="1">
      <alignment wrapText="1"/>
    </xf>
    <xf numFmtId="3" fontId="16" fillId="0" borderId="0" xfId="0" applyFont="1" applyAlignment="1">
      <alignment vertical="center"/>
    </xf>
    <xf numFmtId="3" fontId="12" fillId="0" borderId="0" xfId="0" applyFont="1" applyAlignment="1">
      <alignment horizontal="center" vertical="center" wrapText="1"/>
    </xf>
    <xf numFmtId="3" fontId="12" fillId="0" borderId="0" xfId="0" applyFont="1" applyAlignment="1">
      <alignment horizontal="right" vertical="center" wrapText="1"/>
    </xf>
    <xf numFmtId="3" fontId="19" fillId="0" borderId="0" xfId="0" applyFont="1" applyAlignment="1">
      <alignment horizontal="right"/>
    </xf>
    <xf numFmtId="3" fontId="7" fillId="0" borderId="0" xfId="0" applyFont="1" applyAlignment="1">
      <alignment horizontal="right"/>
    </xf>
    <xf numFmtId="3" fontId="15" fillId="0" borderId="0" xfId="0" applyFont="1" applyAlignment="1">
      <alignment horizontal="right"/>
    </xf>
    <xf numFmtId="3" fontId="16" fillId="0" borderId="0" xfId="0" applyFont="1" applyAlignment="1">
      <alignment horizontal="center" vertical="center"/>
    </xf>
    <xf numFmtId="3" fontId="27" fillId="0" borderId="0" xfId="0" applyFont="1" applyAlignment="1">
      <alignment horizontal="center"/>
    </xf>
    <xf numFmtId="3" fontId="12" fillId="0" borderId="0" xfId="0" applyFont="1" applyAlignment="1">
      <alignment horizontal="center" vertical="center" wrapText="1"/>
    </xf>
    <xf numFmtId="3" fontId="12" fillId="0" borderId="0" xfId="0" applyFont="1" applyAlignment="1">
      <alignment horizontal="center" wrapText="1"/>
    </xf>
    <xf numFmtId="3" fontId="0" fillId="0" borderId="0" xfId="0" applyFill="1"/>
    <xf numFmtId="3" fontId="5" fillId="0" borderId="0" xfId="0" applyFont="1" applyFill="1"/>
    <xf numFmtId="3" fontId="0" fillId="0" borderId="0" xfId="0" applyFill="1" applyAlignment="1">
      <alignment vertical="center"/>
    </xf>
  </cellXfs>
  <cellStyles count="2">
    <cellStyle name="dollars" xfId="1" xr:uid="{00000000-0005-0000-0000-000000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H458"/>
  <sheetViews>
    <sheetView tabSelected="1" zoomScale="140" zoomScaleNormal="140" zoomScaleSheetLayoutView="140" workbookViewId="0">
      <selection activeCell="N227" sqref="N227:EV227"/>
    </sheetView>
  </sheetViews>
  <sheetFormatPr defaultColWidth="9.140625" defaultRowHeight="12.75" x14ac:dyDescent="0.2"/>
  <cols>
    <col min="1" max="1" width="53.5703125" style="6" customWidth="1"/>
    <col min="2" max="2" width="2" style="62" customWidth="1"/>
    <col min="3" max="3" width="9.140625" style="2"/>
    <col min="4" max="4" width="9.140625" style="3"/>
    <col min="5" max="5" width="9.85546875" customWidth="1"/>
    <col min="6" max="6" width="8.85546875" style="13" customWidth="1"/>
    <col min="7" max="7" width="11.42578125" style="18" customWidth="1"/>
    <col min="8" max="8" width="11.85546875" style="8" customWidth="1"/>
    <col min="9" max="9" width="19.28515625" customWidth="1"/>
    <col min="12" max="12" width="13" customWidth="1"/>
    <col min="14" max="14" width="9.140625" customWidth="1"/>
  </cols>
  <sheetData>
    <row r="1" spans="1:8" s="69" customFormat="1" ht="19.5" customHeight="1" x14ac:dyDescent="0.2">
      <c r="A1" s="75" t="s">
        <v>375</v>
      </c>
      <c r="B1" s="75"/>
      <c r="C1" s="75"/>
      <c r="D1" s="75"/>
      <c r="E1" s="75"/>
      <c r="F1" s="75"/>
      <c r="G1" s="75"/>
      <c r="H1" s="75"/>
    </row>
    <row r="2" spans="1:8" s="68" customFormat="1" ht="24" customHeight="1" x14ac:dyDescent="0.2">
      <c r="A2" s="78" t="s">
        <v>403</v>
      </c>
      <c r="B2" s="78"/>
      <c r="C2" s="78"/>
      <c r="D2" s="78"/>
      <c r="E2" s="78"/>
      <c r="F2" s="78"/>
      <c r="G2" s="78"/>
      <c r="H2" s="78"/>
    </row>
    <row r="3" spans="1:8" s="68" customFormat="1" ht="16.5" customHeight="1" x14ac:dyDescent="0.2">
      <c r="A3" s="78"/>
      <c r="B3" s="78"/>
      <c r="C3" s="78"/>
      <c r="D3" s="78"/>
      <c r="E3" s="78"/>
      <c r="F3" s="78"/>
      <c r="G3" s="78"/>
      <c r="H3" s="78"/>
    </row>
    <row r="4" spans="1:8" s="10" customFormat="1" x14ac:dyDescent="0.2">
      <c r="A4" s="76" t="s">
        <v>404</v>
      </c>
      <c r="B4" s="76"/>
      <c r="C4" s="76"/>
      <c r="D4" s="76"/>
      <c r="E4" s="76"/>
      <c r="F4" s="76"/>
      <c r="G4" s="76"/>
      <c r="H4" s="76"/>
    </row>
    <row r="5" spans="1:8" s="10" customFormat="1" ht="12.75" customHeight="1" x14ac:dyDescent="0.2">
      <c r="A5" s="77" t="s">
        <v>402</v>
      </c>
      <c r="B5" s="77"/>
      <c r="C5" s="77"/>
      <c r="D5" s="77"/>
      <c r="E5" s="77"/>
      <c r="F5" s="77"/>
      <c r="G5" s="77"/>
      <c r="H5" s="77"/>
    </row>
    <row r="6" spans="1:8" s="10" customFormat="1" x14ac:dyDescent="0.2">
      <c r="A6" s="77"/>
      <c r="B6" s="77"/>
      <c r="C6" s="77"/>
      <c r="D6" s="77"/>
      <c r="E6" s="77"/>
      <c r="F6" s="77"/>
      <c r="G6" s="77"/>
      <c r="H6" s="77"/>
    </row>
    <row r="7" spans="1:8" s="10" customFormat="1" x14ac:dyDescent="0.2">
      <c r="A7" s="70"/>
      <c r="B7" s="70"/>
      <c r="C7" s="70"/>
      <c r="D7" s="70"/>
      <c r="E7" s="70"/>
      <c r="F7" s="71"/>
      <c r="G7" s="70"/>
      <c r="H7" s="70"/>
    </row>
    <row r="8" spans="1:8" ht="45" x14ac:dyDescent="0.2">
      <c r="A8" s="31" t="s">
        <v>0</v>
      </c>
      <c r="B8" s="64"/>
      <c r="C8" s="32" t="s">
        <v>323</v>
      </c>
      <c r="D8" s="33" t="s">
        <v>376</v>
      </c>
      <c r="E8" s="32" t="s">
        <v>1</v>
      </c>
      <c r="F8" s="32" t="s">
        <v>378</v>
      </c>
      <c r="G8" s="34" t="s">
        <v>324</v>
      </c>
      <c r="H8" s="35" t="s">
        <v>377</v>
      </c>
    </row>
    <row r="9" spans="1:8" x14ac:dyDescent="0.2">
      <c r="A9" s="36" t="s">
        <v>365</v>
      </c>
      <c r="B9" s="65"/>
      <c r="E9" s="2"/>
      <c r="F9" s="27"/>
      <c r="G9" s="8"/>
    </row>
    <row r="10" spans="1:8" x14ac:dyDescent="0.2">
      <c r="A10" s="6" t="s">
        <v>4</v>
      </c>
      <c r="C10" s="2">
        <v>1545</v>
      </c>
      <c r="D10" s="3">
        <v>1374</v>
      </c>
      <c r="E10" s="2">
        <v>91780</v>
      </c>
      <c r="F10" s="27"/>
      <c r="G10" s="8">
        <v>1014.59</v>
      </c>
      <c r="H10" s="8">
        <v>1106.54</v>
      </c>
    </row>
    <row r="11" spans="1:8" x14ac:dyDescent="0.2">
      <c r="A11" s="6" t="s">
        <v>5</v>
      </c>
      <c r="C11" s="2">
        <v>1453</v>
      </c>
      <c r="D11" s="3">
        <v>1265</v>
      </c>
      <c r="E11" s="2">
        <v>134757</v>
      </c>
      <c r="F11" s="4"/>
      <c r="G11" s="8">
        <v>1020</v>
      </c>
      <c r="H11" s="8">
        <v>1120</v>
      </c>
    </row>
    <row r="12" spans="1:8" x14ac:dyDescent="0.2">
      <c r="A12" s="6" t="s">
        <v>364</v>
      </c>
      <c r="C12" s="2">
        <v>0</v>
      </c>
      <c r="D12" s="3">
        <v>372</v>
      </c>
      <c r="E12" s="2">
        <v>372</v>
      </c>
      <c r="F12" s="4">
        <f>SUM(D10:D12)</f>
        <v>3011</v>
      </c>
      <c r="G12" s="8">
        <v>0</v>
      </c>
      <c r="H12" s="8">
        <v>1000</v>
      </c>
    </row>
    <row r="13" spans="1:8" x14ac:dyDescent="0.2">
      <c r="C13" s="37"/>
      <c r="E13" s="37"/>
      <c r="F13" s="27"/>
      <c r="G13" s="8"/>
    </row>
    <row r="14" spans="1:8" x14ac:dyDescent="0.2">
      <c r="A14" s="36" t="s">
        <v>222</v>
      </c>
      <c r="B14" s="65"/>
      <c r="E14" s="2"/>
      <c r="F14" s="27"/>
      <c r="G14" s="8"/>
    </row>
    <row r="15" spans="1:8" x14ac:dyDescent="0.2">
      <c r="A15" s="6" t="s">
        <v>6</v>
      </c>
      <c r="C15" s="2">
        <v>2356</v>
      </c>
      <c r="D15" s="3">
        <v>2293</v>
      </c>
      <c r="E15" s="2">
        <v>79062</v>
      </c>
      <c r="F15" s="27"/>
      <c r="G15" s="8">
        <v>955</v>
      </c>
      <c r="H15" s="8">
        <v>1045</v>
      </c>
    </row>
    <row r="16" spans="1:8" x14ac:dyDescent="0.2">
      <c r="A16" s="6" t="s">
        <v>7</v>
      </c>
      <c r="C16" s="2">
        <v>1719</v>
      </c>
      <c r="D16" s="3">
        <v>1683</v>
      </c>
      <c r="E16" s="2">
        <v>142678</v>
      </c>
      <c r="F16" s="27"/>
      <c r="G16" s="8">
        <v>955</v>
      </c>
      <c r="H16" s="8">
        <v>995</v>
      </c>
    </row>
    <row r="17" spans="1:8" x14ac:dyDescent="0.2">
      <c r="A17" s="6" t="s">
        <v>8</v>
      </c>
      <c r="C17" s="2">
        <v>1210</v>
      </c>
      <c r="D17" s="3">
        <v>1303</v>
      </c>
      <c r="E17" s="2">
        <v>94390</v>
      </c>
      <c r="F17" s="27"/>
      <c r="G17" s="8">
        <v>960</v>
      </c>
      <c r="H17" s="8">
        <v>960</v>
      </c>
    </row>
    <row r="18" spans="1:8" x14ac:dyDescent="0.2">
      <c r="A18" s="6" t="s">
        <v>325</v>
      </c>
      <c r="C18" s="2">
        <v>1749</v>
      </c>
      <c r="D18" s="3">
        <v>1754</v>
      </c>
      <c r="E18" s="2">
        <v>21464</v>
      </c>
      <c r="F18" s="4">
        <f>SUM(D15:D18)</f>
        <v>7033</v>
      </c>
      <c r="G18" s="8">
        <v>1165</v>
      </c>
      <c r="H18" s="8">
        <v>1190</v>
      </c>
    </row>
    <row r="19" spans="1:8" x14ac:dyDescent="0.2">
      <c r="A19" s="5"/>
      <c r="C19" s="37"/>
      <c r="D19" s="55"/>
      <c r="E19" s="37"/>
      <c r="F19" s="27"/>
      <c r="G19" s="8"/>
    </row>
    <row r="20" spans="1:8" s="14" customFormat="1" x14ac:dyDescent="0.2">
      <c r="A20" s="36" t="s">
        <v>232</v>
      </c>
      <c r="B20" s="65"/>
      <c r="C20" s="2"/>
      <c r="D20" s="3"/>
      <c r="E20" s="2"/>
      <c r="F20" s="27"/>
    </row>
    <row r="21" spans="1:8" s="14" customFormat="1" x14ac:dyDescent="0.2">
      <c r="A21" s="6" t="s">
        <v>226</v>
      </c>
      <c r="B21" s="62"/>
      <c r="C21" s="2">
        <v>1209</v>
      </c>
      <c r="D21" s="3">
        <v>1121</v>
      </c>
      <c r="E21" s="2">
        <v>139103</v>
      </c>
      <c r="F21" s="27"/>
      <c r="G21" s="8">
        <v>1080</v>
      </c>
      <c r="H21" s="8">
        <v>1185</v>
      </c>
    </row>
    <row r="22" spans="1:8" s="14" customFormat="1" x14ac:dyDescent="0.2">
      <c r="A22" s="6" t="s">
        <v>227</v>
      </c>
      <c r="B22" s="62"/>
      <c r="C22" s="2">
        <v>1654</v>
      </c>
      <c r="D22" s="3">
        <v>1671</v>
      </c>
      <c r="E22" s="2">
        <v>93205</v>
      </c>
      <c r="F22" s="72"/>
      <c r="G22" s="8">
        <v>1080</v>
      </c>
      <c r="H22" s="8">
        <v>1185</v>
      </c>
    </row>
    <row r="23" spans="1:8" x14ac:dyDescent="0.2">
      <c r="A23" s="6" t="s">
        <v>3</v>
      </c>
      <c r="C23" s="2">
        <v>3481</v>
      </c>
      <c r="D23" s="3">
        <v>3467</v>
      </c>
      <c r="E23" s="2">
        <v>68709</v>
      </c>
      <c r="F23" s="4">
        <f>SUM(D21:D23)</f>
        <v>6259</v>
      </c>
      <c r="G23" s="8">
        <v>1165</v>
      </c>
      <c r="H23" s="8">
        <v>1190</v>
      </c>
    </row>
    <row r="24" spans="1:8" x14ac:dyDescent="0.2">
      <c r="E24" s="37"/>
      <c r="F24" s="27"/>
      <c r="G24" s="8"/>
      <c r="H24" s="28"/>
    </row>
    <row r="25" spans="1:8" x14ac:dyDescent="0.2">
      <c r="A25" s="36" t="s">
        <v>286</v>
      </c>
      <c r="B25" s="65"/>
      <c r="E25" s="2"/>
      <c r="F25" s="73"/>
      <c r="G25" s="6"/>
      <c r="H25" s="28"/>
    </row>
    <row r="26" spans="1:8" x14ac:dyDescent="0.2">
      <c r="A26" s="6" t="s">
        <v>9</v>
      </c>
      <c r="C26" s="2">
        <v>2845</v>
      </c>
      <c r="D26" s="3">
        <v>2829</v>
      </c>
      <c r="E26" s="2">
        <v>160231</v>
      </c>
      <c r="F26" s="27"/>
      <c r="G26" s="8">
        <v>790</v>
      </c>
      <c r="H26" s="8">
        <v>945</v>
      </c>
    </row>
    <row r="27" spans="1:8" x14ac:dyDescent="0.2">
      <c r="A27" s="6" t="s">
        <v>296</v>
      </c>
      <c r="C27" s="2">
        <v>1306</v>
      </c>
      <c r="D27" s="3">
        <v>1190</v>
      </c>
      <c r="E27" s="2">
        <v>5289</v>
      </c>
      <c r="F27" s="27"/>
      <c r="G27" s="8">
        <v>895</v>
      </c>
      <c r="H27" s="8">
        <v>950</v>
      </c>
    </row>
    <row r="28" spans="1:8" x14ac:dyDescent="0.2">
      <c r="A28" s="6" t="s">
        <v>297</v>
      </c>
      <c r="C28" s="2">
        <v>801</v>
      </c>
      <c r="D28" s="3">
        <v>863</v>
      </c>
      <c r="E28" s="2">
        <v>4161</v>
      </c>
      <c r="F28" s="27"/>
      <c r="G28" s="8">
        <v>790</v>
      </c>
      <c r="H28" s="8">
        <v>900</v>
      </c>
    </row>
    <row r="29" spans="1:8" x14ac:dyDescent="0.2">
      <c r="A29" s="6" t="s">
        <v>10</v>
      </c>
      <c r="C29" s="2">
        <v>1685</v>
      </c>
      <c r="D29" s="3">
        <v>1629</v>
      </c>
      <c r="E29" s="2">
        <v>65206</v>
      </c>
      <c r="F29" s="4">
        <f>SUM(D26:D29)</f>
        <v>6511</v>
      </c>
      <c r="G29" s="8">
        <v>1008</v>
      </c>
      <c r="H29" s="8">
        <v>1078</v>
      </c>
    </row>
    <row r="30" spans="1:8" x14ac:dyDescent="0.2">
      <c r="E30" s="37"/>
      <c r="G30" s="8"/>
    </row>
    <row r="31" spans="1:8" x14ac:dyDescent="0.2">
      <c r="A31" s="36" t="s">
        <v>315</v>
      </c>
      <c r="B31" s="65"/>
      <c r="E31" s="2"/>
      <c r="F31" s="27"/>
      <c r="G31" s="8"/>
    </row>
    <row r="32" spans="1:8" x14ac:dyDescent="0.2">
      <c r="A32" s="6" t="s">
        <v>11</v>
      </c>
      <c r="C32" s="2">
        <v>1615</v>
      </c>
      <c r="D32" s="3">
        <v>1488</v>
      </c>
      <c r="E32" s="2">
        <v>176175</v>
      </c>
      <c r="F32" s="27"/>
      <c r="G32" s="8">
        <v>963</v>
      </c>
      <c r="H32" s="8">
        <v>1050</v>
      </c>
    </row>
    <row r="33" spans="1:8" x14ac:dyDescent="0.2">
      <c r="A33" s="6" t="s">
        <v>338</v>
      </c>
      <c r="C33" s="2">
        <v>887</v>
      </c>
      <c r="D33" s="3">
        <v>899</v>
      </c>
      <c r="E33" s="2">
        <v>2547</v>
      </c>
      <c r="F33" s="27"/>
      <c r="G33" s="8">
        <v>950</v>
      </c>
      <c r="H33" s="8">
        <v>1000</v>
      </c>
    </row>
    <row r="34" spans="1:8" x14ac:dyDescent="0.2">
      <c r="A34" s="6" t="s">
        <v>240</v>
      </c>
      <c r="C34" s="2">
        <v>1260</v>
      </c>
      <c r="D34" s="3">
        <v>1157</v>
      </c>
      <c r="E34" s="2">
        <v>13995</v>
      </c>
      <c r="G34" s="8">
        <v>1115</v>
      </c>
      <c r="H34" s="8">
        <v>1220</v>
      </c>
    </row>
    <row r="35" spans="1:8" x14ac:dyDescent="0.2">
      <c r="A35" s="6" t="s">
        <v>12</v>
      </c>
      <c r="C35" s="2">
        <v>2092</v>
      </c>
      <c r="D35" s="3">
        <v>1873</v>
      </c>
      <c r="E35" s="2">
        <v>129485</v>
      </c>
      <c r="F35" s="4">
        <f>SUM(D32:D35)</f>
        <v>5417</v>
      </c>
      <c r="G35" s="8">
        <v>1044</v>
      </c>
      <c r="H35" s="8">
        <v>1065</v>
      </c>
    </row>
    <row r="36" spans="1:8" x14ac:dyDescent="0.2">
      <c r="E36" s="37"/>
      <c r="F36" s="27"/>
      <c r="G36" s="8"/>
    </row>
    <row r="37" spans="1:8" x14ac:dyDescent="0.2">
      <c r="A37" s="36" t="s">
        <v>290</v>
      </c>
      <c r="B37" s="65"/>
      <c r="E37" s="2"/>
      <c r="F37" s="27"/>
      <c r="G37" s="8"/>
    </row>
    <row r="38" spans="1:8" x14ac:dyDescent="0.2">
      <c r="A38" s="6" t="s">
        <v>13</v>
      </c>
      <c r="C38" s="2">
        <v>1831</v>
      </c>
      <c r="D38" s="3">
        <v>1630</v>
      </c>
      <c r="E38" s="2">
        <v>102430</v>
      </c>
      <c r="F38" s="27"/>
      <c r="G38" s="8">
        <v>975</v>
      </c>
      <c r="H38" s="8">
        <v>1024</v>
      </c>
    </row>
    <row r="39" spans="1:8" x14ac:dyDescent="0.2">
      <c r="A39" s="6" t="s">
        <v>14</v>
      </c>
      <c r="C39" s="2">
        <v>1113</v>
      </c>
      <c r="D39" s="3">
        <v>990</v>
      </c>
      <c r="E39" s="2">
        <v>69387</v>
      </c>
      <c r="F39" s="27"/>
      <c r="G39" s="8">
        <v>950</v>
      </c>
      <c r="H39" s="8">
        <v>980</v>
      </c>
    </row>
    <row r="40" spans="1:8" s="16" customFormat="1" x14ac:dyDescent="0.2">
      <c r="A40" s="6" t="s">
        <v>339</v>
      </c>
      <c r="B40" s="62"/>
      <c r="C40" s="27">
        <v>1420</v>
      </c>
      <c r="D40" s="3">
        <v>1635</v>
      </c>
      <c r="E40" s="27">
        <v>4880</v>
      </c>
      <c r="F40" s="27"/>
      <c r="G40" s="8">
        <v>935</v>
      </c>
      <c r="H40" s="8">
        <v>985</v>
      </c>
    </row>
    <row r="41" spans="1:8" s="16" customFormat="1" x14ac:dyDescent="0.2">
      <c r="A41" s="6" t="s">
        <v>15</v>
      </c>
      <c r="B41" s="62"/>
      <c r="C41" s="2">
        <v>1753</v>
      </c>
      <c r="D41" s="3">
        <v>1692</v>
      </c>
      <c r="E41" s="2">
        <v>85523</v>
      </c>
      <c r="F41" s="27"/>
      <c r="G41" s="8">
        <v>950</v>
      </c>
      <c r="H41" s="8">
        <v>980</v>
      </c>
    </row>
    <row r="42" spans="1:8" x14ac:dyDescent="0.2">
      <c r="A42" s="6" t="s">
        <v>326</v>
      </c>
      <c r="C42" s="2">
        <v>1688</v>
      </c>
      <c r="D42" s="3">
        <v>1683</v>
      </c>
      <c r="E42" s="2">
        <v>12964</v>
      </c>
      <c r="F42" s="27"/>
      <c r="G42" s="8">
        <v>1025</v>
      </c>
      <c r="H42" s="8">
        <v>1025</v>
      </c>
    </row>
    <row r="43" spans="1:8" x14ac:dyDescent="0.2">
      <c r="A43" s="6" t="s">
        <v>312</v>
      </c>
      <c r="C43" s="2">
        <v>2009</v>
      </c>
      <c r="D43" s="3">
        <v>2017</v>
      </c>
      <c r="E43" s="2">
        <v>103086</v>
      </c>
      <c r="F43" s="74"/>
      <c r="G43" s="8">
        <v>902</v>
      </c>
      <c r="H43" s="8">
        <v>947</v>
      </c>
    </row>
    <row r="44" spans="1:8" x14ac:dyDescent="0.2">
      <c r="A44" s="6" t="s">
        <v>16</v>
      </c>
      <c r="C44" s="2">
        <v>1395</v>
      </c>
      <c r="D44" s="3">
        <v>1364</v>
      </c>
      <c r="E44" s="2">
        <v>40771</v>
      </c>
      <c r="F44" s="4">
        <f>SUM(D38:D44)</f>
        <v>11011</v>
      </c>
      <c r="G44" s="8">
        <v>880</v>
      </c>
      <c r="H44" s="8">
        <v>933</v>
      </c>
    </row>
    <row r="45" spans="1:8" x14ac:dyDescent="0.2">
      <c r="E45" s="2"/>
      <c r="F45" s="4"/>
      <c r="G45" s="8"/>
    </row>
    <row r="46" spans="1:8" x14ac:dyDescent="0.2">
      <c r="A46" s="36" t="s">
        <v>234</v>
      </c>
      <c r="B46" s="65"/>
      <c r="E46" s="2"/>
      <c r="F46" s="27"/>
      <c r="G46" s="8"/>
      <c r="H46" s="28"/>
    </row>
    <row r="47" spans="1:8" x14ac:dyDescent="0.2">
      <c r="A47" s="6" t="s">
        <v>19</v>
      </c>
      <c r="C47" s="2">
        <v>2065</v>
      </c>
      <c r="D47" s="3">
        <v>2064</v>
      </c>
      <c r="E47" s="2">
        <v>47841</v>
      </c>
      <c r="F47" s="27"/>
      <c r="G47" s="8">
        <v>1150</v>
      </c>
      <c r="H47" s="8">
        <v>1295</v>
      </c>
    </row>
    <row r="48" spans="1:8" x14ac:dyDescent="0.2">
      <c r="A48" s="6" t="s">
        <v>242</v>
      </c>
      <c r="C48" s="2">
        <v>1844</v>
      </c>
      <c r="D48" s="3">
        <v>1994</v>
      </c>
      <c r="E48" s="2">
        <v>19371</v>
      </c>
      <c r="F48" s="27"/>
      <c r="G48" s="8">
        <v>1100</v>
      </c>
      <c r="H48" s="8">
        <v>1150</v>
      </c>
    </row>
    <row r="49" spans="1:184" x14ac:dyDescent="0.2">
      <c r="A49" s="6" t="s">
        <v>20</v>
      </c>
      <c r="C49" s="2">
        <v>1469</v>
      </c>
      <c r="D49" s="3">
        <v>1322</v>
      </c>
      <c r="E49" s="2">
        <v>138835</v>
      </c>
      <c r="F49" s="4">
        <f>SUM(D47:D49)</f>
        <v>5380</v>
      </c>
      <c r="G49" s="8">
        <v>1066</v>
      </c>
      <c r="H49" s="8">
        <v>1126</v>
      </c>
    </row>
    <row r="50" spans="1:184" x14ac:dyDescent="0.2">
      <c r="E50" s="37"/>
      <c r="F50" s="27"/>
      <c r="G50" s="8"/>
    </row>
    <row r="51" spans="1:184" x14ac:dyDescent="0.2">
      <c r="A51" s="36" t="s">
        <v>311</v>
      </c>
      <c r="B51" s="65"/>
      <c r="E51" s="2"/>
      <c r="F51" s="27"/>
      <c r="G51" s="8"/>
    </row>
    <row r="52" spans="1:184" x14ac:dyDescent="0.2">
      <c r="A52" s="6" t="s">
        <v>21</v>
      </c>
      <c r="C52" s="2">
        <v>945</v>
      </c>
      <c r="D52" s="3">
        <v>905</v>
      </c>
      <c r="E52" s="2">
        <v>54168</v>
      </c>
      <c r="F52" s="15"/>
      <c r="G52" s="8">
        <v>916</v>
      </c>
      <c r="H52" s="8">
        <v>950</v>
      </c>
    </row>
    <row r="53" spans="1:184" x14ac:dyDescent="0.2">
      <c r="A53" s="6" t="s">
        <v>271</v>
      </c>
      <c r="C53" s="2">
        <v>1067</v>
      </c>
      <c r="D53" s="3">
        <v>1058</v>
      </c>
      <c r="E53" s="2">
        <v>8232</v>
      </c>
      <c r="F53" s="15"/>
      <c r="G53" s="8">
        <v>1025</v>
      </c>
      <c r="H53" s="8">
        <v>1025</v>
      </c>
    </row>
    <row r="54" spans="1:184" s="19" customFormat="1" x14ac:dyDescent="0.2">
      <c r="A54" s="6" t="s">
        <v>22</v>
      </c>
      <c r="B54" s="62"/>
      <c r="C54" s="2">
        <v>1305</v>
      </c>
      <c r="D54" s="3">
        <v>1216</v>
      </c>
      <c r="E54" s="2">
        <v>97649</v>
      </c>
      <c r="F54" s="15"/>
      <c r="G54" s="8">
        <v>1052</v>
      </c>
      <c r="H54" s="8">
        <v>1115</v>
      </c>
      <c r="I54"/>
      <c r="J54"/>
      <c r="K54"/>
      <c r="L54"/>
      <c r="M54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79"/>
      <c r="EH54" s="79"/>
      <c r="EI54" s="79"/>
      <c r="EJ54" s="79"/>
      <c r="EK54" s="79"/>
      <c r="EL54" s="79"/>
      <c r="EM54" s="79"/>
      <c r="EN54" s="79"/>
      <c r="EO54" s="79"/>
      <c r="EP54" s="79"/>
      <c r="EQ54" s="79"/>
      <c r="ER54" s="79"/>
      <c r="ES54" s="79"/>
      <c r="ET54" s="79"/>
      <c r="EU54" s="79"/>
      <c r="EV54" s="79"/>
      <c r="EW54" s="79"/>
      <c r="EX54" s="79"/>
      <c r="EY54" s="79"/>
      <c r="EZ54" s="79"/>
      <c r="FA54" s="79"/>
      <c r="FB54" s="79"/>
      <c r="FC54" s="79"/>
      <c r="FD54" s="79"/>
      <c r="FE54" s="79"/>
      <c r="FF54" s="79"/>
      <c r="FG54" s="79"/>
      <c r="FH54" s="79"/>
      <c r="FI54" s="79"/>
      <c r="FJ54" s="79"/>
      <c r="FK54" s="79"/>
      <c r="FL54" s="79"/>
      <c r="FM54" s="79"/>
      <c r="FN54" s="79"/>
      <c r="FO54" s="79"/>
      <c r="FP54" s="79"/>
      <c r="FQ54" s="79"/>
      <c r="FR54" s="79"/>
      <c r="FS54" s="79"/>
      <c r="FT54" s="79"/>
      <c r="FU54" s="79"/>
      <c r="FV54" s="79"/>
      <c r="FW54" s="79"/>
      <c r="FX54" s="79"/>
      <c r="FY54" s="79"/>
      <c r="FZ54" s="79"/>
      <c r="GA54" s="79"/>
      <c r="GB54" s="79"/>
    </row>
    <row r="55" spans="1:184" x14ac:dyDescent="0.2">
      <c r="A55" s="6" t="s">
        <v>23</v>
      </c>
      <c r="C55" s="2">
        <v>1199</v>
      </c>
      <c r="D55" s="3">
        <v>1089</v>
      </c>
      <c r="E55" s="2">
        <v>44495</v>
      </c>
      <c r="F55" s="4"/>
      <c r="G55" s="8">
        <v>1052</v>
      </c>
      <c r="H55" s="8">
        <v>1150</v>
      </c>
    </row>
    <row r="56" spans="1:184" x14ac:dyDescent="0.2">
      <c r="A56" s="6" t="s">
        <v>360</v>
      </c>
      <c r="C56" s="2">
        <v>421</v>
      </c>
      <c r="D56" s="3">
        <v>424</v>
      </c>
      <c r="E56" s="2">
        <v>1372</v>
      </c>
      <c r="F56" s="4">
        <f>SUM(D52:D56)</f>
        <v>4692</v>
      </c>
      <c r="G56" s="8">
        <v>975</v>
      </c>
      <c r="H56" s="8">
        <v>1025</v>
      </c>
    </row>
    <row r="58" spans="1:184" x14ac:dyDescent="0.2">
      <c r="A58" s="36" t="s">
        <v>272</v>
      </c>
      <c r="B58" s="65"/>
      <c r="C58" s="6"/>
      <c r="D58" s="1"/>
      <c r="E58" s="2"/>
      <c r="F58" s="27"/>
      <c r="G58" s="8"/>
    </row>
    <row r="59" spans="1:184" x14ac:dyDescent="0.2">
      <c r="A59" s="6" t="s">
        <v>262</v>
      </c>
      <c r="C59" s="2">
        <v>1453</v>
      </c>
      <c r="D59" s="3">
        <v>1601</v>
      </c>
      <c r="E59" s="2">
        <v>14327</v>
      </c>
      <c r="F59" s="27"/>
      <c r="G59" s="8">
        <v>975</v>
      </c>
      <c r="H59" s="8">
        <v>1020</v>
      </c>
    </row>
    <row r="60" spans="1:184" x14ac:dyDescent="0.2">
      <c r="A60" s="6" t="s">
        <v>295</v>
      </c>
      <c r="C60" s="2">
        <v>1127</v>
      </c>
      <c r="D60" s="3">
        <v>1164</v>
      </c>
      <c r="E60" s="2">
        <v>5827</v>
      </c>
      <c r="F60" s="27"/>
      <c r="G60" s="8">
        <v>900</v>
      </c>
      <c r="H60" s="8">
        <v>995</v>
      </c>
    </row>
    <row r="61" spans="1:184" x14ac:dyDescent="0.2">
      <c r="A61" s="6" t="s">
        <v>24</v>
      </c>
      <c r="C61" s="2">
        <v>2188</v>
      </c>
      <c r="D61" s="3">
        <v>2072</v>
      </c>
      <c r="E61" s="2">
        <v>126773</v>
      </c>
      <c r="F61" s="27"/>
      <c r="G61" s="8">
        <v>965</v>
      </c>
      <c r="H61" s="8">
        <v>975</v>
      </c>
    </row>
    <row r="62" spans="1:184" x14ac:dyDescent="0.2">
      <c r="A62" s="6" t="s">
        <v>25</v>
      </c>
      <c r="C62" s="2">
        <v>1932</v>
      </c>
      <c r="D62" s="3">
        <v>1857</v>
      </c>
      <c r="E62" s="2">
        <v>200720</v>
      </c>
      <c r="F62" s="4">
        <f>SUM(D59:D62)</f>
        <v>6694</v>
      </c>
      <c r="G62" s="8">
        <v>817</v>
      </c>
      <c r="H62" s="8">
        <v>882</v>
      </c>
    </row>
    <row r="63" spans="1:184" ht="45" x14ac:dyDescent="0.2">
      <c r="A63" s="31" t="s">
        <v>0</v>
      </c>
      <c r="B63" s="64"/>
      <c r="C63" s="32" t="s">
        <v>323</v>
      </c>
      <c r="D63" s="33" t="s">
        <v>376</v>
      </c>
      <c r="E63" s="32" t="s">
        <v>1</v>
      </c>
      <c r="F63" s="32" t="s">
        <v>378</v>
      </c>
      <c r="G63" s="34" t="s">
        <v>324</v>
      </c>
      <c r="H63" s="35" t="s">
        <v>377</v>
      </c>
    </row>
    <row r="64" spans="1:184" x14ac:dyDescent="0.2">
      <c r="A64" s="36" t="s">
        <v>366</v>
      </c>
      <c r="B64" s="65"/>
      <c r="E64" s="2"/>
      <c r="F64" s="27"/>
      <c r="G64" s="8"/>
    </row>
    <row r="65" spans="1:8" x14ac:dyDescent="0.2">
      <c r="A65" s="6" t="s">
        <v>26</v>
      </c>
      <c r="C65" s="2">
        <v>1751</v>
      </c>
      <c r="D65" s="3">
        <v>1555</v>
      </c>
      <c r="E65" s="2">
        <v>72349</v>
      </c>
      <c r="G65" s="8">
        <v>810</v>
      </c>
      <c r="H65" s="8">
        <v>850</v>
      </c>
    </row>
    <row r="66" spans="1:8" x14ac:dyDescent="0.2">
      <c r="A66" s="6" t="s">
        <v>265</v>
      </c>
      <c r="C66" s="2">
        <v>2395</v>
      </c>
      <c r="D66" s="3">
        <v>2353</v>
      </c>
      <c r="E66" s="2">
        <v>176172</v>
      </c>
      <c r="F66" s="27"/>
      <c r="G66" s="8">
        <v>1150</v>
      </c>
      <c r="H66" s="8">
        <v>1250</v>
      </c>
    </row>
    <row r="67" spans="1:8" x14ac:dyDescent="0.2">
      <c r="A67" s="6" t="s">
        <v>393</v>
      </c>
      <c r="C67" s="2">
        <v>1069</v>
      </c>
      <c r="D67" s="3">
        <v>596</v>
      </c>
      <c r="E67" s="2">
        <v>113964</v>
      </c>
      <c r="G67" s="8">
        <v>1075</v>
      </c>
    </row>
    <row r="68" spans="1:8" x14ac:dyDescent="0.2">
      <c r="A68" s="6" t="s">
        <v>371</v>
      </c>
      <c r="C68" s="2">
        <v>1521</v>
      </c>
      <c r="D68" s="3">
        <v>1116</v>
      </c>
      <c r="E68" s="2">
        <v>83543</v>
      </c>
      <c r="F68" s="27"/>
      <c r="G68" s="8">
        <v>1075</v>
      </c>
    </row>
    <row r="69" spans="1:8" x14ac:dyDescent="0.2">
      <c r="A69" s="6" t="s">
        <v>372</v>
      </c>
      <c r="C69" s="2">
        <v>0</v>
      </c>
      <c r="D69" s="3">
        <v>847</v>
      </c>
      <c r="E69" s="2">
        <v>847</v>
      </c>
      <c r="F69" s="27"/>
      <c r="G69" s="8">
        <v>0</v>
      </c>
      <c r="H69" s="8">
        <v>1070</v>
      </c>
    </row>
    <row r="70" spans="1:8" x14ac:dyDescent="0.2">
      <c r="A70" s="6" t="s">
        <v>27</v>
      </c>
      <c r="C70" s="2">
        <v>3452</v>
      </c>
      <c r="D70" s="3">
        <v>3403</v>
      </c>
      <c r="E70" s="2">
        <v>168207</v>
      </c>
      <c r="F70" s="27"/>
      <c r="G70" s="8">
        <v>1225</v>
      </c>
      <c r="H70" s="8">
        <v>1225</v>
      </c>
    </row>
    <row r="71" spans="1:8" x14ac:dyDescent="0.2">
      <c r="A71" s="6" t="s">
        <v>247</v>
      </c>
      <c r="C71" s="2">
        <v>1645</v>
      </c>
      <c r="D71" s="3">
        <v>1685</v>
      </c>
      <c r="E71" s="2">
        <v>22118</v>
      </c>
      <c r="F71" s="4">
        <f>SUM(D65:D71)</f>
        <v>11555</v>
      </c>
      <c r="G71" s="8">
        <v>1055</v>
      </c>
      <c r="H71" s="8">
        <v>1055</v>
      </c>
    </row>
    <row r="72" spans="1:8" x14ac:dyDescent="0.2">
      <c r="E72" s="38"/>
      <c r="F72" s="27"/>
      <c r="G72" s="8"/>
      <c r="H72" s="28"/>
    </row>
    <row r="73" spans="1:8" x14ac:dyDescent="0.2">
      <c r="A73" s="36" t="s">
        <v>398</v>
      </c>
      <c r="B73" s="65"/>
      <c r="E73" s="2"/>
      <c r="F73" s="27"/>
      <c r="G73" s="8"/>
      <c r="H73" s="28"/>
    </row>
    <row r="74" spans="1:8" x14ac:dyDescent="0.2">
      <c r="A74" s="6" t="s">
        <v>28</v>
      </c>
      <c r="C74" s="2">
        <v>3366</v>
      </c>
      <c r="D74" s="3">
        <v>2998</v>
      </c>
      <c r="E74" s="2">
        <v>274799</v>
      </c>
      <c r="F74" s="27"/>
      <c r="G74" s="8">
        <v>1030</v>
      </c>
      <c r="H74" s="8">
        <v>1030</v>
      </c>
    </row>
    <row r="75" spans="1:8" x14ac:dyDescent="0.2">
      <c r="A75" s="6" t="s">
        <v>283</v>
      </c>
      <c r="C75" s="2">
        <v>1720</v>
      </c>
      <c r="D75" s="3">
        <v>1683</v>
      </c>
      <c r="E75" s="2">
        <v>9740</v>
      </c>
      <c r="G75" s="8">
        <v>538</v>
      </c>
      <c r="H75" s="8">
        <v>538</v>
      </c>
    </row>
    <row r="76" spans="1:8" x14ac:dyDescent="0.2">
      <c r="A76" s="6" t="s">
        <v>29</v>
      </c>
      <c r="C76" s="2">
        <v>1328</v>
      </c>
      <c r="D76" s="3">
        <v>1334</v>
      </c>
      <c r="E76" s="2">
        <v>81945</v>
      </c>
      <c r="F76" s="4">
        <f>SUM(D74:D76)</f>
        <v>6015</v>
      </c>
      <c r="G76" s="8">
        <v>906</v>
      </c>
      <c r="H76" s="8">
        <v>951.3</v>
      </c>
    </row>
    <row r="77" spans="1:8" x14ac:dyDescent="0.2">
      <c r="E77" s="38"/>
      <c r="G77" s="8"/>
    </row>
    <row r="78" spans="1:8" x14ac:dyDescent="0.2">
      <c r="A78" s="36" t="s">
        <v>373</v>
      </c>
      <c r="B78" s="65"/>
      <c r="E78" s="2"/>
      <c r="F78" s="27"/>
      <c r="G78" s="8"/>
    </row>
    <row r="79" spans="1:8" x14ac:dyDescent="0.2">
      <c r="A79" s="6" t="s">
        <v>30</v>
      </c>
      <c r="C79" s="2">
        <v>1233</v>
      </c>
      <c r="D79" s="3">
        <v>1231</v>
      </c>
      <c r="E79" s="2">
        <v>129496</v>
      </c>
      <c r="F79" s="27"/>
      <c r="G79" s="8">
        <v>982</v>
      </c>
      <c r="H79" s="8">
        <v>1072</v>
      </c>
    </row>
    <row r="80" spans="1:8" x14ac:dyDescent="0.2">
      <c r="A80" s="6" t="s">
        <v>31</v>
      </c>
      <c r="C80" s="2">
        <v>2498</v>
      </c>
      <c r="D80" s="3">
        <v>2315</v>
      </c>
      <c r="E80" s="2">
        <v>128376</v>
      </c>
      <c r="F80" s="27"/>
      <c r="G80" s="8">
        <v>795</v>
      </c>
      <c r="H80" s="8">
        <v>890</v>
      </c>
    </row>
    <row r="81" spans="1:8" s="16" customFormat="1" x14ac:dyDescent="0.2">
      <c r="A81" s="6" t="s">
        <v>17</v>
      </c>
      <c r="B81" s="62"/>
      <c r="C81" s="2">
        <v>902</v>
      </c>
      <c r="D81" s="3">
        <v>798</v>
      </c>
      <c r="E81" s="2">
        <v>58672</v>
      </c>
      <c r="F81" s="40"/>
      <c r="G81" s="8">
        <v>823</v>
      </c>
      <c r="H81" s="8">
        <v>878</v>
      </c>
    </row>
    <row r="82" spans="1:8" x14ac:dyDescent="0.2">
      <c r="A82" s="6" t="s">
        <v>139</v>
      </c>
      <c r="C82" s="2">
        <v>1433</v>
      </c>
      <c r="D82" s="3">
        <v>1288</v>
      </c>
      <c r="E82" s="2">
        <v>73852</v>
      </c>
      <c r="F82" s="27"/>
      <c r="G82" s="8">
        <v>795</v>
      </c>
      <c r="H82" s="8">
        <v>890</v>
      </c>
    </row>
    <row r="83" spans="1:8" x14ac:dyDescent="0.2">
      <c r="A83" s="6" t="s">
        <v>298</v>
      </c>
      <c r="C83" s="2">
        <v>1318</v>
      </c>
      <c r="D83" s="3">
        <v>1218</v>
      </c>
      <c r="E83" s="2">
        <v>6422</v>
      </c>
      <c r="F83" s="27"/>
      <c r="G83" s="8">
        <v>865</v>
      </c>
      <c r="H83" s="8">
        <v>955</v>
      </c>
    </row>
    <row r="84" spans="1:8" x14ac:dyDescent="0.2">
      <c r="A84" s="6" t="s">
        <v>239</v>
      </c>
      <c r="B84" s="62" t="s">
        <v>392</v>
      </c>
      <c r="C84" s="59">
        <v>1835</v>
      </c>
      <c r="D84" s="3">
        <v>1787</v>
      </c>
      <c r="E84" s="2">
        <v>16788</v>
      </c>
      <c r="F84" s="4">
        <f>SUM(D79:D84)</f>
        <v>8637</v>
      </c>
      <c r="G84" s="8">
        <v>1065</v>
      </c>
      <c r="H84" s="8">
        <v>1195</v>
      </c>
    </row>
    <row r="85" spans="1:8" x14ac:dyDescent="0.2">
      <c r="E85" s="38"/>
      <c r="H85" s="28"/>
    </row>
    <row r="86" spans="1:8" s="12" customFormat="1" x14ac:dyDescent="0.2">
      <c r="A86" s="36" t="s">
        <v>390</v>
      </c>
      <c r="B86" s="65"/>
      <c r="C86" s="2"/>
      <c r="E86" s="2"/>
      <c r="F86" s="27"/>
      <c r="G86" s="8"/>
      <c r="H86" s="28"/>
    </row>
    <row r="87" spans="1:8" s="12" customFormat="1" x14ac:dyDescent="0.2">
      <c r="A87" s="6" t="s">
        <v>32</v>
      </c>
      <c r="B87" s="62"/>
      <c r="C87" s="2">
        <v>3840</v>
      </c>
      <c r="D87" s="3">
        <v>3429</v>
      </c>
      <c r="E87" s="2">
        <v>56652</v>
      </c>
      <c r="F87" s="27"/>
      <c r="G87" s="8">
        <v>1185</v>
      </c>
      <c r="H87" s="8">
        <v>1195</v>
      </c>
    </row>
    <row r="88" spans="1:8" s="12" customFormat="1" x14ac:dyDescent="0.2">
      <c r="A88" s="6" t="s">
        <v>238</v>
      </c>
      <c r="B88" s="62"/>
      <c r="C88" s="2">
        <v>1284</v>
      </c>
      <c r="D88" s="3">
        <v>1116</v>
      </c>
      <c r="E88" s="2">
        <v>16293</v>
      </c>
      <c r="F88" s="27"/>
      <c r="G88" s="8">
        <v>1079</v>
      </c>
      <c r="H88" s="8">
        <v>1140</v>
      </c>
    </row>
    <row r="89" spans="1:8" x14ac:dyDescent="0.2">
      <c r="A89" s="6" t="s">
        <v>251</v>
      </c>
      <c r="C89" s="2">
        <v>1040</v>
      </c>
      <c r="D89" s="3">
        <v>1030</v>
      </c>
      <c r="E89" s="2">
        <v>10769</v>
      </c>
      <c r="F89" s="27"/>
      <c r="G89" s="8">
        <v>1150</v>
      </c>
      <c r="H89" s="8">
        <v>1295</v>
      </c>
    </row>
    <row r="90" spans="1:8" x14ac:dyDescent="0.2">
      <c r="A90" s="6" t="s">
        <v>33</v>
      </c>
      <c r="C90" s="2">
        <v>1877</v>
      </c>
      <c r="D90" s="3">
        <v>1629</v>
      </c>
      <c r="E90" s="2">
        <v>124646</v>
      </c>
      <c r="F90" s="27"/>
      <c r="G90" s="8">
        <v>1050</v>
      </c>
      <c r="H90" s="8">
        <v>1134</v>
      </c>
    </row>
    <row r="91" spans="1:8" x14ac:dyDescent="0.2">
      <c r="A91" s="6" t="s">
        <v>34</v>
      </c>
      <c r="C91" s="2">
        <v>1457</v>
      </c>
      <c r="D91" s="3">
        <v>1336</v>
      </c>
      <c r="E91" s="2">
        <v>115093</v>
      </c>
      <c r="F91" s="27"/>
      <c r="G91" s="8">
        <v>1020</v>
      </c>
      <c r="H91" s="8">
        <v>1065</v>
      </c>
    </row>
    <row r="92" spans="1:8" x14ac:dyDescent="0.2">
      <c r="A92" s="6" t="s">
        <v>327</v>
      </c>
      <c r="C92" s="2">
        <v>1621</v>
      </c>
      <c r="D92" s="3">
        <v>1686</v>
      </c>
      <c r="E92" s="2">
        <v>89539</v>
      </c>
      <c r="F92" s="27"/>
      <c r="G92" s="8">
        <v>1170</v>
      </c>
      <c r="H92" s="8">
        <v>1195</v>
      </c>
    </row>
    <row r="93" spans="1:8" x14ac:dyDescent="0.2">
      <c r="A93" s="6" t="s">
        <v>389</v>
      </c>
      <c r="C93" s="2">
        <v>0</v>
      </c>
      <c r="D93" s="3">
        <v>59</v>
      </c>
      <c r="E93" s="2">
        <v>59</v>
      </c>
      <c r="F93" s="27"/>
      <c r="G93" s="8">
        <v>0</v>
      </c>
      <c r="H93" s="8">
        <v>1095</v>
      </c>
    </row>
    <row r="94" spans="1:8" x14ac:dyDescent="0.2">
      <c r="A94" s="6" t="s">
        <v>328</v>
      </c>
      <c r="C94" s="2">
        <v>1666</v>
      </c>
      <c r="D94" s="3">
        <v>1755</v>
      </c>
      <c r="E94" s="2">
        <v>26366</v>
      </c>
      <c r="F94" s="27"/>
      <c r="G94" s="8">
        <v>1170</v>
      </c>
      <c r="H94" s="8">
        <v>1170</v>
      </c>
    </row>
    <row r="95" spans="1:8" x14ac:dyDescent="0.2">
      <c r="A95" s="6" t="s">
        <v>329</v>
      </c>
      <c r="C95" s="2">
        <v>1320</v>
      </c>
      <c r="D95" s="3">
        <v>1257</v>
      </c>
      <c r="E95" s="2">
        <v>7729</v>
      </c>
      <c r="F95" s="27"/>
      <c r="G95" s="8">
        <v>1125</v>
      </c>
      <c r="H95" s="8">
        <v>1150</v>
      </c>
    </row>
    <row r="96" spans="1:8" s="6" customFormat="1" x14ac:dyDescent="0.2">
      <c r="A96" s="6" t="s">
        <v>35</v>
      </c>
      <c r="B96" s="62"/>
      <c r="C96" s="2">
        <v>1524</v>
      </c>
      <c r="D96" s="3">
        <v>1851</v>
      </c>
      <c r="E96" s="2">
        <v>186016</v>
      </c>
      <c r="F96" s="27"/>
      <c r="G96" s="8">
        <v>1000</v>
      </c>
      <c r="H96" s="8">
        <v>1100</v>
      </c>
    </row>
    <row r="97" spans="1:8" x14ac:dyDescent="0.2">
      <c r="A97" s="6" t="s">
        <v>36</v>
      </c>
      <c r="C97" s="2">
        <v>2606</v>
      </c>
      <c r="D97" s="3">
        <v>2370</v>
      </c>
      <c r="E97" s="2">
        <v>225403</v>
      </c>
      <c r="F97" s="27"/>
      <c r="G97" s="8">
        <v>1115</v>
      </c>
      <c r="H97" s="8">
        <v>1175</v>
      </c>
    </row>
    <row r="98" spans="1:8" x14ac:dyDescent="0.2">
      <c r="A98" s="6" t="s">
        <v>381</v>
      </c>
      <c r="C98" s="2">
        <v>342</v>
      </c>
      <c r="D98" s="3">
        <v>403</v>
      </c>
      <c r="E98" s="2">
        <v>853</v>
      </c>
      <c r="F98" s="27"/>
      <c r="G98" s="8">
        <v>950</v>
      </c>
      <c r="H98" s="8">
        <v>950</v>
      </c>
    </row>
    <row r="99" spans="1:8" ht="12.75" customHeight="1" x14ac:dyDescent="0.2">
      <c r="A99" s="6" t="s">
        <v>37</v>
      </c>
      <c r="C99" s="2">
        <v>1472</v>
      </c>
      <c r="D99" s="3">
        <v>1385</v>
      </c>
      <c r="E99" s="2">
        <v>58174</v>
      </c>
      <c r="F99" s="4">
        <f>SUM(D87:D99)</f>
        <v>19306</v>
      </c>
      <c r="G99" s="8">
        <v>790</v>
      </c>
      <c r="H99" s="8">
        <v>790</v>
      </c>
    </row>
    <row r="100" spans="1:8" x14ac:dyDescent="0.2">
      <c r="G100" s="8"/>
    </row>
    <row r="101" spans="1:8" x14ac:dyDescent="0.2">
      <c r="A101" s="36" t="s">
        <v>228</v>
      </c>
      <c r="B101" s="65"/>
      <c r="E101" s="2"/>
      <c r="F101" s="27"/>
      <c r="G101" s="8"/>
    </row>
    <row r="102" spans="1:8" x14ac:dyDescent="0.2">
      <c r="A102" s="6" t="s">
        <v>38</v>
      </c>
      <c r="C102" s="2">
        <v>1880</v>
      </c>
      <c r="D102" s="3">
        <v>1782</v>
      </c>
      <c r="E102" s="2">
        <v>135098</v>
      </c>
      <c r="G102" s="8">
        <v>1043</v>
      </c>
      <c r="H102" s="8">
        <v>1170</v>
      </c>
    </row>
    <row r="103" spans="1:8" x14ac:dyDescent="0.2">
      <c r="A103" s="6" t="s">
        <v>233</v>
      </c>
      <c r="C103" s="2">
        <v>1667</v>
      </c>
      <c r="D103" s="3">
        <v>1786</v>
      </c>
      <c r="E103" s="2">
        <v>107158</v>
      </c>
      <c r="G103" s="8">
        <v>997</v>
      </c>
      <c r="H103" s="8">
        <v>1060</v>
      </c>
    </row>
    <row r="104" spans="1:8" x14ac:dyDescent="0.2">
      <c r="A104" s="6" t="s">
        <v>330</v>
      </c>
      <c r="C104" s="2">
        <v>1126</v>
      </c>
      <c r="D104" s="3">
        <v>1159</v>
      </c>
      <c r="E104" s="2">
        <v>24478</v>
      </c>
      <c r="F104" s="4">
        <f>SUM(D102:D104)</f>
        <v>4727</v>
      </c>
      <c r="G104" s="8">
        <v>1095</v>
      </c>
      <c r="H104" s="8">
        <v>1120</v>
      </c>
    </row>
    <row r="105" spans="1:8" x14ac:dyDescent="0.2">
      <c r="E105" s="39"/>
      <c r="G105" s="8"/>
      <c r="H105" s="28"/>
    </row>
    <row r="106" spans="1:8" x14ac:dyDescent="0.2">
      <c r="A106" s="36" t="s">
        <v>320</v>
      </c>
      <c r="B106" s="65"/>
      <c r="E106" s="2"/>
      <c r="F106" s="27"/>
      <c r="G106" s="8"/>
      <c r="H106" s="28"/>
    </row>
    <row r="107" spans="1:8" x14ac:dyDescent="0.2">
      <c r="A107" s="6" t="s">
        <v>39</v>
      </c>
      <c r="B107" s="62" t="s">
        <v>392</v>
      </c>
      <c r="C107" s="59">
        <v>1478</v>
      </c>
      <c r="D107" s="3">
        <v>1018</v>
      </c>
      <c r="E107" s="2">
        <v>115591</v>
      </c>
      <c r="F107" s="27"/>
      <c r="G107" s="8">
        <v>1049</v>
      </c>
      <c r="H107" s="8">
        <v>1049</v>
      </c>
    </row>
    <row r="108" spans="1:8" x14ac:dyDescent="0.2">
      <c r="A108" s="6" t="s">
        <v>299</v>
      </c>
      <c r="C108" s="2">
        <v>13603</v>
      </c>
      <c r="D108" s="3">
        <v>14530</v>
      </c>
      <c r="E108" s="2">
        <v>58247</v>
      </c>
      <c r="F108" s="27"/>
      <c r="G108" s="8">
        <v>990</v>
      </c>
      <c r="H108" s="8">
        <v>1095</v>
      </c>
    </row>
    <row r="109" spans="1:8" s="16" customFormat="1" x14ac:dyDescent="0.2">
      <c r="A109" s="6" t="s">
        <v>40</v>
      </c>
      <c r="B109" s="62"/>
      <c r="C109" s="2">
        <v>2031</v>
      </c>
      <c r="D109" s="3">
        <v>2023</v>
      </c>
      <c r="E109" s="2">
        <v>45623</v>
      </c>
      <c r="F109" s="27"/>
      <c r="G109" s="8">
        <v>1160</v>
      </c>
      <c r="H109" s="8">
        <v>1295</v>
      </c>
    </row>
    <row r="110" spans="1:8" x14ac:dyDescent="0.2">
      <c r="A110" s="6" t="s">
        <v>306</v>
      </c>
      <c r="C110" s="2">
        <v>2402</v>
      </c>
      <c r="D110" s="3">
        <v>2580</v>
      </c>
      <c r="E110" s="2">
        <v>20991</v>
      </c>
      <c r="F110" s="40"/>
      <c r="G110" s="8">
        <v>995</v>
      </c>
      <c r="H110" s="8">
        <v>1055</v>
      </c>
    </row>
    <row r="111" spans="1:8" x14ac:dyDescent="0.2">
      <c r="A111" s="6" t="s">
        <v>382</v>
      </c>
      <c r="C111" s="2">
        <v>1581</v>
      </c>
      <c r="D111" s="3">
        <v>1568</v>
      </c>
      <c r="E111" s="2">
        <v>4071</v>
      </c>
      <c r="F111" s="40"/>
      <c r="G111" s="8">
        <v>1125</v>
      </c>
      <c r="H111" s="8">
        <v>1150</v>
      </c>
    </row>
    <row r="112" spans="1:8" x14ac:dyDescent="0.2">
      <c r="A112" s="6" t="s">
        <v>41</v>
      </c>
      <c r="C112" s="2">
        <v>3024</v>
      </c>
      <c r="D112" s="3">
        <v>2589</v>
      </c>
      <c r="E112" s="2">
        <v>239664</v>
      </c>
      <c r="F112" s="27"/>
      <c r="G112" s="8">
        <v>750</v>
      </c>
      <c r="H112" s="8">
        <v>825</v>
      </c>
    </row>
    <row r="113" spans="1:12" x14ac:dyDescent="0.2">
      <c r="A113" s="6" t="s">
        <v>278</v>
      </c>
      <c r="B113" s="62" t="s">
        <v>392</v>
      </c>
      <c r="C113" s="59">
        <v>1943</v>
      </c>
      <c r="D113" s="3">
        <v>1971</v>
      </c>
      <c r="E113" s="2">
        <v>12641</v>
      </c>
      <c r="F113" s="27"/>
      <c r="G113" s="8">
        <v>1125</v>
      </c>
      <c r="H113" s="8">
        <v>1150</v>
      </c>
    </row>
    <row r="114" spans="1:12" x14ac:dyDescent="0.2">
      <c r="A114" s="6" t="s">
        <v>42</v>
      </c>
      <c r="C114" s="2">
        <v>1226</v>
      </c>
      <c r="D114" s="3">
        <v>1352</v>
      </c>
      <c r="E114" s="2">
        <v>223881</v>
      </c>
      <c r="F114" s="27"/>
      <c r="G114" s="8">
        <v>987</v>
      </c>
      <c r="H114" s="8">
        <v>999</v>
      </c>
    </row>
    <row r="115" spans="1:12" x14ac:dyDescent="0.2">
      <c r="A115" s="6" t="s">
        <v>331</v>
      </c>
      <c r="C115" s="2">
        <v>2244</v>
      </c>
      <c r="D115" s="3">
        <v>2070</v>
      </c>
      <c r="E115" s="2">
        <v>26659</v>
      </c>
      <c r="F115" s="4">
        <f>SUM(D107:D115)</f>
        <v>29701</v>
      </c>
      <c r="G115" s="8">
        <v>1125</v>
      </c>
      <c r="H115" s="8">
        <v>1150</v>
      </c>
    </row>
    <row r="116" spans="1:12" x14ac:dyDescent="0.2">
      <c r="G116" s="8"/>
    </row>
    <row r="117" spans="1:12" x14ac:dyDescent="0.2">
      <c r="A117" s="36" t="s">
        <v>43</v>
      </c>
      <c r="B117" s="65"/>
      <c r="E117" s="2"/>
      <c r="F117" s="27"/>
      <c r="G117" s="8"/>
    </row>
    <row r="118" spans="1:12" x14ac:dyDescent="0.2">
      <c r="A118" s="6" t="s">
        <v>44</v>
      </c>
      <c r="C118" s="2">
        <v>1794</v>
      </c>
      <c r="D118" s="3">
        <v>1676</v>
      </c>
      <c r="E118" s="2">
        <v>77225</v>
      </c>
      <c r="F118" s="4">
        <v>1676</v>
      </c>
      <c r="G118" s="8">
        <v>935</v>
      </c>
      <c r="H118" s="8">
        <v>982</v>
      </c>
    </row>
    <row r="120" spans="1:12" x14ac:dyDescent="0.2">
      <c r="A120" s="36" t="s">
        <v>340</v>
      </c>
      <c r="B120" s="65"/>
      <c r="E120" s="2"/>
      <c r="F120" s="27"/>
      <c r="G120" s="8"/>
      <c r="I120" s="23"/>
      <c r="J120" s="23"/>
      <c r="K120" s="23"/>
      <c r="L120" s="23"/>
    </row>
    <row r="121" spans="1:12" x14ac:dyDescent="0.2">
      <c r="A121" s="6" t="s">
        <v>45</v>
      </c>
      <c r="C121" s="2">
        <v>1464</v>
      </c>
      <c r="D121" s="3">
        <v>1382</v>
      </c>
      <c r="E121" s="2">
        <v>53815</v>
      </c>
      <c r="F121" s="27"/>
      <c r="G121" s="8">
        <v>1400</v>
      </c>
      <c r="H121" s="8">
        <v>1475</v>
      </c>
    </row>
    <row r="122" spans="1:12" x14ac:dyDescent="0.2">
      <c r="A122" s="6" t="s">
        <v>363</v>
      </c>
      <c r="C122" s="2">
        <v>106</v>
      </c>
      <c r="D122" s="3">
        <v>411</v>
      </c>
      <c r="E122" s="2">
        <v>517</v>
      </c>
      <c r="F122" s="27"/>
      <c r="G122" s="8">
        <v>1000</v>
      </c>
      <c r="H122" s="8">
        <v>1100</v>
      </c>
    </row>
    <row r="123" spans="1:12" x14ac:dyDescent="0.2">
      <c r="A123" s="6" t="s">
        <v>341</v>
      </c>
      <c r="C123" s="2">
        <v>255</v>
      </c>
      <c r="D123" s="3">
        <v>875</v>
      </c>
      <c r="E123" s="2">
        <v>1130</v>
      </c>
      <c r="F123" s="27"/>
      <c r="G123" s="8">
        <v>900</v>
      </c>
      <c r="H123" s="8">
        <v>980</v>
      </c>
    </row>
    <row r="124" spans="1:12" x14ac:dyDescent="0.2">
      <c r="A124" s="6" t="s">
        <v>280</v>
      </c>
      <c r="C124" s="2">
        <v>1565</v>
      </c>
      <c r="D124" s="3">
        <v>1530</v>
      </c>
      <c r="E124" s="2">
        <v>10853</v>
      </c>
      <c r="F124" s="27"/>
      <c r="G124" s="8">
        <v>1125</v>
      </c>
      <c r="H124" s="8">
        <v>1170</v>
      </c>
    </row>
    <row r="125" spans="1:12" x14ac:dyDescent="0.2">
      <c r="A125" s="6" t="s">
        <v>332</v>
      </c>
      <c r="C125" s="2">
        <v>1369</v>
      </c>
      <c r="D125" s="3">
        <v>1409</v>
      </c>
      <c r="E125" s="2">
        <v>8353</v>
      </c>
      <c r="F125" s="27"/>
      <c r="G125" s="8">
        <v>1170</v>
      </c>
      <c r="H125" s="8">
        <v>1195</v>
      </c>
    </row>
    <row r="126" spans="1:12" x14ac:dyDescent="0.2">
      <c r="A126" s="6" t="s">
        <v>46</v>
      </c>
      <c r="C126" s="2">
        <v>2571</v>
      </c>
      <c r="D126" s="3">
        <v>1826</v>
      </c>
      <c r="E126" s="2">
        <v>208880</v>
      </c>
      <c r="F126" s="4">
        <f>SUM(D121:D126)</f>
        <v>7433</v>
      </c>
      <c r="G126" s="8">
        <v>900</v>
      </c>
      <c r="H126" s="8">
        <v>980</v>
      </c>
    </row>
    <row r="127" spans="1:12" ht="45" x14ac:dyDescent="0.2">
      <c r="A127" s="31" t="s">
        <v>0</v>
      </c>
      <c r="B127" s="64"/>
      <c r="C127" s="32" t="s">
        <v>323</v>
      </c>
      <c r="D127" s="33" t="s">
        <v>376</v>
      </c>
      <c r="E127" s="32" t="s">
        <v>1</v>
      </c>
      <c r="F127" s="32" t="s">
        <v>378</v>
      </c>
      <c r="G127" s="34" t="s">
        <v>324</v>
      </c>
      <c r="H127" s="35" t="s">
        <v>377</v>
      </c>
    </row>
    <row r="128" spans="1:12" x14ac:dyDescent="0.2">
      <c r="A128" s="36" t="s">
        <v>50</v>
      </c>
      <c r="B128" s="65"/>
      <c r="E128" s="2"/>
      <c r="F128" s="27"/>
      <c r="G128" s="8"/>
    </row>
    <row r="129" spans="1:8" x14ac:dyDescent="0.2">
      <c r="A129" s="6" t="s">
        <v>51</v>
      </c>
      <c r="C129" s="2">
        <v>695</v>
      </c>
      <c r="D129" s="3">
        <v>736</v>
      </c>
      <c r="E129" s="2">
        <v>31997</v>
      </c>
      <c r="F129" s="4">
        <v>736</v>
      </c>
      <c r="G129" s="8">
        <v>978</v>
      </c>
      <c r="H129" s="8">
        <v>1034</v>
      </c>
    </row>
    <row r="130" spans="1:8" x14ac:dyDescent="0.2">
      <c r="E130" s="41"/>
      <c r="F130" s="27"/>
      <c r="G130" s="8"/>
    </row>
    <row r="131" spans="1:8" x14ac:dyDescent="0.2">
      <c r="A131" s="36" t="s">
        <v>52</v>
      </c>
      <c r="B131" s="65"/>
      <c r="E131" s="2"/>
      <c r="F131" s="27"/>
      <c r="G131" s="8"/>
    </row>
    <row r="132" spans="1:8" x14ac:dyDescent="0.2">
      <c r="A132" s="6" t="s">
        <v>53</v>
      </c>
      <c r="C132" s="2">
        <v>1626</v>
      </c>
      <c r="D132" s="3">
        <v>1497</v>
      </c>
      <c r="E132" s="2">
        <v>83114</v>
      </c>
      <c r="F132" s="4">
        <v>1497</v>
      </c>
      <c r="G132" s="8">
        <v>1169</v>
      </c>
      <c r="H132" s="8">
        <v>1259</v>
      </c>
    </row>
    <row r="133" spans="1:8" x14ac:dyDescent="0.2">
      <c r="E133" s="41"/>
      <c r="F133" s="27"/>
      <c r="G133" s="8"/>
      <c r="H133" s="28"/>
    </row>
    <row r="134" spans="1:8" x14ac:dyDescent="0.2">
      <c r="A134" s="36" t="s">
        <v>342</v>
      </c>
      <c r="B134" s="65"/>
      <c r="E134" s="2"/>
      <c r="F134" s="27"/>
      <c r="G134" s="8"/>
      <c r="H134" s="28"/>
    </row>
    <row r="135" spans="1:8" x14ac:dyDescent="0.2">
      <c r="A135" s="6" t="s">
        <v>54</v>
      </c>
      <c r="C135" s="2">
        <v>2879</v>
      </c>
      <c r="D135" s="3">
        <v>2079</v>
      </c>
      <c r="E135" s="2">
        <v>153578</v>
      </c>
      <c r="F135" s="27"/>
      <c r="G135" s="8">
        <v>1150</v>
      </c>
      <c r="H135" s="8">
        <v>1175</v>
      </c>
    </row>
    <row r="136" spans="1:8" x14ac:dyDescent="0.2">
      <c r="A136" s="6" t="s">
        <v>55</v>
      </c>
      <c r="C136" s="2">
        <v>2341</v>
      </c>
      <c r="D136" s="3">
        <v>2294</v>
      </c>
      <c r="E136" s="2">
        <v>130112</v>
      </c>
      <c r="F136" s="27"/>
      <c r="G136" s="8">
        <v>1150</v>
      </c>
      <c r="H136" s="8">
        <v>1175</v>
      </c>
    </row>
    <row r="137" spans="1:8" x14ac:dyDescent="0.2">
      <c r="A137" s="6" t="s">
        <v>343</v>
      </c>
      <c r="C137" s="2">
        <v>454</v>
      </c>
      <c r="D137" s="3">
        <v>1252</v>
      </c>
      <c r="E137" s="2">
        <v>1706</v>
      </c>
      <c r="F137" s="27"/>
      <c r="G137" s="8">
        <v>995</v>
      </c>
      <c r="H137" s="8">
        <v>1025</v>
      </c>
    </row>
    <row r="138" spans="1:8" x14ac:dyDescent="0.2">
      <c r="A138" s="6" t="s">
        <v>56</v>
      </c>
      <c r="C138" s="2">
        <v>1125</v>
      </c>
      <c r="D138" s="3">
        <v>1034</v>
      </c>
      <c r="E138" s="2">
        <v>48417</v>
      </c>
      <c r="F138" s="27"/>
      <c r="G138" s="8">
        <v>1115</v>
      </c>
      <c r="H138" s="8">
        <v>1250</v>
      </c>
    </row>
    <row r="139" spans="1:8" x14ac:dyDescent="0.2">
      <c r="A139" s="6" t="s">
        <v>279</v>
      </c>
      <c r="C139" s="2">
        <v>1784</v>
      </c>
      <c r="D139" s="3">
        <v>1745</v>
      </c>
      <c r="E139" s="2">
        <v>13998</v>
      </c>
      <c r="F139" s="27"/>
      <c r="G139" s="8">
        <v>895</v>
      </c>
      <c r="H139" s="8">
        <v>940</v>
      </c>
    </row>
    <row r="140" spans="1:8" x14ac:dyDescent="0.2">
      <c r="A140" s="52" t="s">
        <v>344</v>
      </c>
      <c r="B140" s="64"/>
      <c r="C140" s="46">
        <v>1132</v>
      </c>
      <c r="D140" s="3">
        <v>1211</v>
      </c>
      <c r="E140" s="46">
        <v>2343</v>
      </c>
      <c r="F140" s="54"/>
      <c r="G140" s="8">
        <v>895</v>
      </c>
      <c r="H140" s="8">
        <v>945</v>
      </c>
    </row>
    <row r="141" spans="1:8" x14ac:dyDescent="0.2">
      <c r="A141" s="52" t="s">
        <v>345</v>
      </c>
      <c r="B141" s="64"/>
      <c r="C141" s="46">
        <v>99</v>
      </c>
      <c r="D141" s="3">
        <v>947</v>
      </c>
      <c r="E141" s="46">
        <v>1046</v>
      </c>
      <c r="F141" s="54"/>
      <c r="G141" s="8">
        <v>995</v>
      </c>
      <c r="H141" s="8">
        <v>1075</v>
      </c>
    </row>
    <row r="142" spans="1:8" x14ac:dyDescent="0.2">
      <c r="A142" s="6" t="s">
        <v>57</v>
      </c>
      <c r="C142" s="2">
        <v>1606</v>
      </c>
      <c r="D142" s="3">
        <v>1440</v>
      </c>
      <c r="E142" s="2">
        <v>104493</v>
      </c>
      <c r="F142" s="27"/>
      <c r="G142" s="8">
        <v>775</v>
      </c>
      <c r="H142" s="8">
        <v>818</v>
      </c>
    </row>
    <row r="143" spans="1:8" x14ac:dyDescent="0.2">
      <c r="A143" s="6" t="s">
        <v>58</v>
      </c>
      <c r="C143" s="2">
        <v>1615</v>
      </c>
      <c r="D143" s="3">
        <v>1415</v>
      </c>
      <c r="E143" s="2">
        <v>97105</v>
      </c>
      <c r="F143" s="27"/>
      <c r="G143" s="8">
        <v>978.5</v>
      </c>
      <c r="H143" s="8">
        <v>1026.8499999999999</v>
      </c>
    </row>
    <row r="144" spans="1:8" ht="12.75" customHeight="1" x14ac:dyDescent="0.2">
      <c r="A144" s="6" t="s">
        <v>59</v>
      </c>
      <c r="C144" s="2">
        <v>1971</v>
      </c>
      <c r="D144" s="3">
        <v>1817</v>
      </c>
      <c r="E144" s="2">
        <v>158048</v>
      </c>
      <c r="F144" s="27"/>
      <c r="G144" s="8">
        <v>750</v>
      </c>
      <c r="H144" s="8">
        <v>795</v>
      </c>
    </row>
    <row r="145" spans="1:8" x14ac:dyDescent="0.2">
      <c r="A145" s="30" t="s">
        <v>218</v>
      </c>
      <c r="B145" s="66"/>
      <c r="C145" s="2">
        <v>1337</v>
      </c>
      <c r="D145" s="3">
        <v>1209</v>
      </c>
      <c r="E145" s="2">
        <v>23939</v>
      </c>
      <c r="F145" s="27"/>
      <c r="G145" s="8">
        <v>895</v>
      </c>
      <c r="H145" s="8">
        <v>940</v>
      </c>
    </row>
    <row r="146" spans="1:8" ht="12.75" customHeight="1" x14ac:dyDescent="0.2">
      <c r="A146" s="6" t="s">
        <v>60</v>
      </c>
      <c r="C146" s="2">
        <v>1866</v>
      </c>
      <c r="D146" s="3">
        <v>1714</v>
      </c>
      <c r="E146" s="2">
        <v>129425</v>
      </c>
      <c r="F146" s="4">
        <f>SUM(D135:D146)</f>
        <v>18157</v>
      </c>
      <c r="G146" s="8">
        <v>905</v>
      </c>
      <c r="H146" s="8">
        <v>980</v>
      </c>
    </row>
    <row r="147" spans="1:8" x14ac:dyDescent="0.2">
      <c r="E147" s="41"/>
      <c r="F147" s="27"/>
      <c r="G147" s="8"/>
      <c r="H147" s="28"/>
    </row>
    <row r="148" spans="1:8" x14ac:dyDescent="0.2">
      <c r="A148" s="36" t="s">
        <v>255</v>
      </c>
      <c r="B148" s="65"/>
      <c r="E148" s="2"/>
      <c r="F148" s="27"/>
      <c r="G148" s="8"/>
      <c r="H148" s="28"/>
    </row>
    <row r="149" spans="1:8" x14ac:dyDescent="0.2">
      <c r="A149" s="6" t="s">
        <v>61</v>
      </c>
      <c r="C149" s="2">
        <v>1348</v>
      </c>
      <c r="D149" s="3">
        <v>1156</v>
      </c>
      <c r="E149" s="2">
        <v>64746</v>
      </c>
      <c r="F149" s="27"/>
      <c r="G149" s="8">
        <v>770</v>
      </c>
      <c r="H149" s="8">
        <v>800</v>
      </c>
    </row>
    <row r="150" spans="1:8" x14ac:dyDescent="0.2">
      <c r="A150" s="6" t="s">
        <v>62</v>
      </c>
      <c r="C150" s="2">
        <v>1020</v>
      </c>
      <c r="D150" s="3">
        <v>1161</v>
      </c>
      <c r="E150" s="2">
        <v>88778</v>
      </c>
      <c r="F150" s="27"/>
      <c r="G150" s="8">
        <v>920</v>
      </c>
      <c r="H150" s="8">
        <v>980</v>
      </c>
    </row>
    <row r="151" spans="1:8" x14ac:dyDescent="0.2">
      <c r="A151" s="6" t="s">
        <v>63</v>
      </c>
      <c r="C151" s="2">
        <v>2206</v>
      </c>
      <c r="D151" s="3">
        <v>2046</v>
      </c>
      <c r="E151" s="2">
        <v>178521</v>
      </c>
      <c r="F151" s="27"/>
      <c r="G151" s="8">
        <v>860</v>
      </c>
      <c r="H151" s="8">
        <v>865</v>
      </c>
    </row>
    <row r="152" spans="1:8" x14ac:dyDescent="0.2">
      <c r="A152" s="6" t="s">
        <v>64</v>
      </c>
      <c r="C152" s="2">
        <v>1633</v>
      </c>
      <c r="D152" s="3">
        <v>1638</v>
      </c>
      <c r="E152" s="2">
        <v>111006</v>
      </c>
      <c r="F152" s="27"/>
      <c r="G152" s="8">
        <v>873</v>
      </c>
      <c r="H152" s="8">
        <v>899</v>
      </c>
    </row>
    <row r="153" spans="1:8" x14ac:dyDescent="0.2">
      <c r="A153" s="6" t="s">
        <v>230</v>
      </c>
      <c r="C153" s="2">
        <v>1836</v>
      </c>
      <c r="D153" s="3">
        <v>1711</v>
      </c>
      <c r="E153" s="2">
        <v>23715</v>
      </c>
      <c r="F153" s="27"/>
      <c r="G153" s="8">
        <v>1150</v>
      </c>
      <c r="H153" s="8">
        <v>1250</v>
      </c>
    </row>
    <row r="154" spans="1:8" x14ac:dyDescent="0.2">
      <c r="A154" s="6" t="s">
        <v>65</v>
      </c>
      <c r="C154" s="2">
        <v>1392</v>
      </c>
      <c r="D154" s="3">
        <v>1477</v>
      </c>
      <c r="E154" s="2">
        <v>106911</v>
      </c>
      <c r="F154" s="27"/>
      <c r="G154" s="8">
        <v>1160</v>
      </c>
      <c r="H154" s="8">
        <v>1230</v>
      </c>
    </row>
    <row r="155" spans="1:8" x14ac:dyDescent="0.2">
      <c r="A155" s="6" t="s">
        <v>66</v>
      </c>
      <c r="C155" s="2">
        <v>1431</v>
      </c>
      <c r="D155" s="3">
        <v>1455</v>
      </c>
      <c r="E155" s="2">
        <v>87372</v>
      </c>
      <c r="F155" s="27"/>
      <c r="G155" s="8">
        <v>852</v>
      </c>
      <c r="H155" s="8">
        <v>899</v>
      </c>
    </row>
    <row r="156" spans="1:8" x14ac:dyDescent="0.2">
      <c r="A156" s="6" t="s">
        <v>333</v>
      </c>
      <c r="C156" s="2">
        <v>2164</v>
      </c>
      <c r="D156" s="3">
        <v>2166</v>
      </c>
      <c r="E156" s="2">
        <v>12558</v>
      </c>
      <c r="F156" s="27"/>
      <c r="G156" s="8">
        <v>1060</v>
      </c>
      <c r="H156" s="8">
        <v>1085</v>
      </c>
    </row>
    <row r="157" spans="1:8" ht="12.75" customHeight="1" x14ac:dyDescent="0.2">
      <c r="A157" s="6" t="s">
        <v>67</v>
      </c>
      <c r="B157" s="62" t="s">
        <v>401</v>
      </c>
      <c r="C157" s="2">
        <v>1379</v>
      </c>
      <c r="D157" s="62">
        <v>1379</v>
      </c>
      <c r="E157" s="60">
        <v>94141</v>
      </c>
      <c r="F157" s="4">
        <f>SUM(D149:D157)</f>
        <v>14189</v>
      </c>
      <c r="G157" s="8">
        <v>872</v>
      </c>
      <c r="H157" s="8">
        <v>872</v>
      </c>
    </row>
    <row r="158" spans="1:8" x14ac:dyDescent="0.2">
      <c r="E158" s="41"/>
      <c r="F158" s="27"/>
      <c r="G158" s="8"/>
    </row>
    <row r="159" spans="1:8" x14ac:dyDescent="0.2">
      <c r="A159" s="36" t="s">
        <v>259</v>
      </c>
      <c r="B159" s="65"/>
      <c r="E159" s="2"/>
      <c r="F159" s="27"/>
      <c r="G159" s="8"/>
    </row>
    <row r="160" spans="1:8" s="6" customFormat="1" x14ac:dyDescent="0.2">
      <c r="A160" s="6" t="s">
        <v>294</v>
      </c>
      <c r="B160" s="62"/>
      <c r="C160" s="2">
        <v>1652</v>
      </c>
      <c r="D160" s="3">
        <v>1613</v>
      </c>
      <c r="E160" s="2">
        <v>15008</v>
      </c>
      <c r="F160" s="27"/>
      <c r="G160" s="8">
        <v>1075</v>
      </c>
      <c r="H160" s="8">
        <v>1165</v>
      </c>
    </row>
    <row r="161" spans="1:8" x14ac:dyDescent="0.2">
      <c r="A161" s="6" t="s">
        <v>277</v>
      </c>
      <c r="C161" s="2">
        <v>1652</v>
      </c>
      <c r="D161" s="3">
        <v>1714</v>
      </c>
      <c r="E161" s="2">
        <v>9897</v>
      </c>
      <c r="F161" s="27"/>
      <c r="G161" s="8">
        <v>1125</v>
      </c>
      <c r="H161" s="8">
        <v>1150</v>
      </c>
    </row>
    <row r="162" spans="1:8" x14ac:dyDescent="0.2">
      <c r="A162" s="6" t="s">
        <v>68</v>
      </c>
      <c r="C162" s="2">
        <v>1636</v>
      </c>
      <c r="D162" s="3">
        <v>1561</v>
      </c>
      <c r="E162" s="2">
        <v>227365</v>
      </c>
      <c r="F162" s="27"/>
      <c r="G162" s="8">
        <v>1000</v>
      </c>
      <c r="H162" s="8">
        <v>1040</v>
      </c>
    </row>
    <row r="163" spans="1:8" x14ac:dyDescent="0.2">
      <c r="A163" s="6" t="s">
        <v>69</v>
      </c>
      <c r="C163" s="2">
        <v>1728</v>
      </c>
      <c r="D163" s="3">
        <v>1500</v>
      </c>
      <c r="E163" s="2">
        <v>93217</v>
      </c>
      <c r="F163" s="4">
        <f>SUM(D160:D163)</f>
        <v>6388</v>
      </c>
      <c r="G163" s="8">
        <v>1230</v>
      </c>
      <c r="H163" s="8">
        <v>1250</v>
      </c>
    </row>
    <row r="164" spans="1:8" x14ac:dyDescent="0.2">
      <c r="E164" s="39"/>
      <c r="G164" s="8"/>
      <c r="H164" s="28"/>
    </row>
    <row r="165" spans="1:8" x14ac:dyDescent="0.2">
      <c r="A165" s="36" t="s">
        <v>285</v>
      </c>
      <c r="B165" s="65"/>
      <c r="E165" s="2"/>
      <c r="F165" s="27"/>
      <c r="G165" s="8"/>
      <c r="H165" s="28"/>
    </row>
    <row r="166" spans="1:8" x14ac:dyDescent="0.2">
      <c r="A166" s="6" t="s">
        <v>231</v>
      </c>
      <c r="C166" s="2">
        <v>1114</v>
      </c>
      <c r="D166" s="3">
        <v>976</v>
      </c>
      <c r="E166" s="2">
        <v>17541</v>
      </c>
      <c r="F166" s="27"/>
      <c r="G166" s="8">
        <v>845</v>
      </c>
      <c r="H166" s="8">
        <v>870</v>
      </c>
    </row>
    <row r="167" spans="1:8" x14ac:dyDescent="0.2">
      <c r="A167" s="6" t="s">
        <v>70</v>
      </c>
      <c r="C167" s="2">
        <v>864</v>
      </c>
      <c r="D167" s="3">
        <v>818</v>
      </c>
      <c r="E167" s="2">
        <v>77412</v>
      </c>
      <c r="F167" s="27"/>
      <c r="G167" s="8">
        <v>845</v>
      </c>
      <c r="H167" s="8">
        <v>935</v>
      </c>
    </row>
    <row r="168" spans="1:8" x14ac:dyDescent="0.2">
      <c r="A168" s="6" t="s">
        <v>346</v>
      </c>
      <c r="C168" s="2">
        <v>581</v>
      </c>
      <c r="D168" s="3">
        <v>538</v>
      </c>
      <c r="E168" s="2">
        <v>2723</v>
      </c>
      <c r="F168" s="27"/>
      <c r="G168" s="8">
        <v>867</v>
      </c>
      <c r="H168" s="8">
        <v>910</v>
      </c>
    </row>
    <row r="169" spans="1:8" s="14" customFormat="1" x14ac:dyDescent="0.2">
      <c r="A169" s="6" t="s">
        <v>71</v>
      </c>
      <c r="B169" s="62"/>
      <c r="C169" s="2">
        <v>1140</v>
      </c>
      <c r="D169" s="3">
        <v>1030</v>
      </c>
      <c r="E169" s="2">
        <v>57181</v>
      </c>
      <c r="F169" s="27"/>
      <c r="G169" s="8">
        <v>1115</v>
      </c>
      <c r="H169" s="8">
        <v>1220</v>
      </c>
    </row>
    <row r="170" spans="1:8" x14ac:dyDescent="0.2">
      <c r="A170" s="6" t="s">
        <v>47</v>
      </c>
      <c r="C170" s="2">
        <v>1794</v>
      </c>
      <c r="D170" s="3">
        <v>1700</v>
      </c>
      <c r="E170" s="2">
        <v>115470</v>
      </c>
      <c r="F170" s="27"/>
      <c r="G170" s="8">
        <v>875</v>
      </c>
      <c r="H170" s="8">
        <v>910</v>
      </c>
    </row>
    <row r="171" spans="1:8" s="14" customFormat="1" x14ac:dyDescent="0.2">
      <c r="A171" s="6" t="s">
        <v>72</v>
      </c>
      <c r="B171" s="62"/>
      <c r="C171" s="2">
        <v>1752</v>
      </c>
      <c r="D171" s="3">
        <v>1799</v>
      </c>
      <c r="E171" s="2">
        <v>87397</v>
      </c>
      <c r="F171" s="27"/>
      <c r="G171" s="8">
        <v>960</v>
      </c>
      <c r="H171" s="8">
        <v>990</v>
      </c>
    </row>
    <row r="172" spans="1:8" s="14" customFormat="1" x14ac:dyDescent="0.2">
      <c r="A172" s="6" t="s">
        <v>49</v>
      </c>
      <c r="B172" s="62"/>
      <c r="C172" s="2">
        <v>1601</v>
      </c>
      <c r="D172" s="3">
        <v>1381</v>
      </c>
      <c r="E172" s="2">
        <v>80268</v>
      </c>
      <c r="F172" s="27"/>
      <c r="G172" s="8">
        <v>715</v>
      </c>
      <c r="H172" s="8">
        <v>815</v>
      </c>
    </row>
    <row r="173" spans="1:8" x14ac:dyDescent="0.2">
      <c r="A173" s="6" t="s">
        <v>260</v>
      </c>
      <c r="C173" s="2">
        <v>1342</v>
      </c>
      <c r="D173" s="3">
        <v>1525</v>
      </c>
      <c r="E173" s="2">
        <v>11902</v>
      </c>
      <c r="F173" s="4">
        <f>SUM(D166:D173)</f>
        <v>9767</v>
      </c>
      <c r="G173" s="8">
        <v>935</v>
      </c>
      <c r="H173" s="8">
        <v>990</v>
      </c>
    </row>
    <row r="175" spans="1:8" x14ac:dyDescent="0.2">
      <c r="A175" s="36" t="s">
        <v>73</v>
      </c>
      <c r="B175" s="65"/>
      <c r="E175" s="2"/>
      <c r="F175" s="27"/>
      <c r="G175" s="8"/>
    </row>
    <row r="176" spans="1:8" x14ac:dyDescent="0.2">
      <c r="A176" s="6" t="s">
        <v>74</v>
      </c>
      <c r="C176" s="2">
        <v>1431</v>
      </c>
      <c r="D176" s="3">
        <v>1344</v>
      </c>
      <c r="E176" s="2">
        <v>133257</v>
      </c>
      <c r="F176" s="27"/>
      <c r="G176" s="8">
        <v>1185</v>
      </c>
      <c r="H176" s="8">
        <v>1295</v>
      </c>
    </row>
    <row r="177" spans="1:10" x14ac:dyDescent="0.2">
      <c r="A177" s="6" t="s">
        <v>75</v>
      </c>
      <c r="C177" s="2">
        <v>2083</v>
      </c>
      <c r="D177" s="3">
        <v>1797</v>
      </c>
      <c r="E177" s="2">
        <v>182432</v>
      </c>
      <c r="F177" s="27"/>
      <c r="G177" s="8">
        <v>992</v>
      </c>
      <c r="H177" s="8">
        <v>1032</v>
      </c>
    </row>
    <row r="178" spans="1:10" x14ac:dyDescent="0.2">
      <c r="A178" s="6" t="s">
        <v>76</v>
      </c>
      <c r="C178" s="2">
        <v>3141</v>
      </c>
      <c r="D178" s="3">
        <v>2913</v>
      </c>
      <c r="E178" s="2">
        <v>255415</v>
      </c>
      <c r="F178" s="27"/>
      <c r="G178" s="8">
        <v>867</v>
      </c>
      <c r="H178" s="8">
        <v>942</v>
      </c>
    </row>
    <row r="179" spans="1:10" x14ac:dyDescent="0.2">
      <c r="A179" s="6" t="s">
        <v>77</v>
      </c>
      <c r="C179" s="2">
        <v>2351</v>
      </c>
      <c r="D179" s="3">
        <v>2079</v>
      </c>
      <c r="E179" s="2">
        <v>261868</v>
      </c>
      <c r="F179" s="27"/>
      <c r="G179" s="8">
        <v>1090</v>
      </c>
      <c r="H179" s="8">
        <v>1160</v>
      </c>
    </row>
    <row r="180" spans="1:10" x14ac:dyDescent="0.2">
      <c r="A180" s="6" t="s">
        <v>78</v>
      </c>
      <c r="C180" s="2">
        <v>1742</v>
      </c>
      <c r="D180" s="3">
        <v>1695</v>
      </c>
      <c r="E180" s="2">
        <v>353522</v>
      </c>
      <c r="F180" s="27"/>
      <c r="G180" s="8">
        <v>900</v>
      </c>
      <c r="H180" s="8">
        <v>945</v>
      </c>
    </row>
    <row r="181" spans="1:10" x14ac:dyDescent="0.2">
      <c r="A181" s="6" t="s">
        <v>79</v>
      </c>
      <c r="C181" s="2">
        <v>1273</v>
      </c>
      <c r="D181" s="3">
        <v>1002</v>
      </c>
      <c r="E181" s="2">
        <v>72128</v>
      </c>
      <c r="F181" s="27"/>
      <c r="G181" s="8">
        <v>900</v>
      </c>
      <c r="H181" s="8">
        <v>941</v>
      </c>
    </row>
    <row r="182" spans="1:10" x14ac:dyDescent="0.2">
      <c r="A182" s="6" t="s">
        <v>80</v>
      </c>
      <c r="C182" s="2">
        <v>1684</v>
      </c>
      <c r="D182" s="3">
        <v>954</v>
      </c>
      <c r="E182" s="2">
        <v>151881</v>
      </c>
      <c r="F182" s="27"/>
      <c r="G182" s="8">
        <v>952</v>
      </c>
      <c r="H182" s="8">
        <v>1085</v>
      </c>
    </row>
    <row r="183" spans="1:10" x14ac:dyDescent="0.2">
      <c r="A183" s="6" t="s">
        <v>81</v>
      </c>
      <c r="C183" s="2">
        <v>1070</v>
      </c>
      <c r="D183" s="3">
        <v>1001</v>
      </c>
      <c r="E183" s="2">
        <v>69627</v>
      </c>
      <c r="F183" s="27"/>
      <c r="G183" s="8">
        <v>737</v>
      </c>
      <c r="H183" s="8">
        <v>775</v>
      </c>
    </row>
    <row r="184" spans="1:10" s="6" customFormat="1" x14ac:dyDescent="0.2">
      <c r="A184" s="6" t="s">
        <v>82</v>
      </c>
      <c r="B184" s="62"/>
      <c r="C184" s="2">
        <v>1175</v>
      </c>
      <c r="D184" s="3">
        <v>1634</v>
      </c>
      <c r="E184" s="2">
        <v>83051</v>
      </c>
      <c r="F184" s="27"/>
      <c r="G184" s="8">
        <v>670</v>
      </c>
      <c r="H184" s="8">
        <v>725</v>
      </c>
    </row>
    <row r="185" spans="1:10" x14ac:dyDescent="0.2">
      <c r="A185" s="6" t="s">
        <v>83</v>
      </c>
      <c r="C185" s="2">
        <v>648</v>
      </c>
      <c r="D185" s="3">
        <v>893</v>
      </c>
      <c r="E185" s="2">
        <v>59866</v>
      </c>
      <c r="F185" s="27"/>
      <c r="G185" s="8">
        <v>900</v>
      </c>
      <c r="H185" s="8">
        <v>960</v>
      </c>
    </row>
    <row r="186" spans="1:10" s="6" customFormat="1" x14ac:dyDescent="0.2">
      <c r="A186" s="6" t="s">
        <v>84</v>
      </c>
      <c r="B186" s="62" t="s">
        <v>401</v>
      </c>
      <c r="C186" s="2">
        <v>930</v>
      </c>
      <c r="D186" s="62">
        <v>930</v>
      </c>
      <c r="E186" s="60">
        <v>94141</v>
      </c>
      <c r="F186" s="27"/>
      <c r="G186" s="8">
        <v>914</v>
      </c>
      <c r="H186" s="8">
        <v>984</v>
      </c>
    </row>
    <row r="187" spans="1:10" x14ac:dyDescent="0.2">
      <c r="A187" s="6" t="s">
        <v>268</v>
      </c>
      <c r="C187" s="2">
        <v>2194</v>
      </c>
      <c r="D187" s="3">
        <v>2206</v>
      </c>
      <c r="E187" s="2">
        <v>288637</v>
      </c>
      <c r="F187" s="27"/>
      <c r="G187" s="8">
        <v>520</v>
      </c>
      <c r="H187" s="8">
        <v>541</v>
      </c>
    </row>
    <row r="188" spans="1:10" x14ac:dyDescent="0.2">
      <c r="A188" s="6" t="s">
        <v>321</v>
      </c>
      <c r="C188" s="2">
        <v>586</v>
      </c>
      <c r="D188" s="3">
        <v>572</v>
      </c>
      <c r="E188" s="2">
        <v>40069</v>
      </c>
      <c r="F188" s="27"/>
      <c r="G188" s="8">
        <v>1070</v>
      </c>
      <c r="H188" s="8">
        <v>1095</v>
      </c>
    </row>
    <row r="189" spans="1:10" x14ac:dyDescent="0.2">
      <c r="A189" s="6" t="s">
        <v>269</v>
      </c>
      <c r="C189" s="2">
        <v>735</v>
      </c>
      <c r="D189" s="3">
        <v>678</v>
      </c>
      <c r="E189" s="2">
        <v>220095</v>
      </c>
      <c r="F189" s="27"/>
      <c r="G189" s="8">
        <v>1080</v>
      </c>
      <c r="H189" s="8">
        <v>1180</v>
      </c>
    </row>
    <row r="190" spans="1:10" x14ac:dyDescent="0.2">
      <c r="A190" s="6" t="s">
        <v>270</v>
      </c>
      <c r="C190" s="2">
        <v>1138</v>
      </c>
      <c r="D190" s="3">
        <v>976</v>
      </c>
      <c r="E190" s="2">
        <v>98524</v>
      </c>
      <c r="F190" s="27"/>
      <c r="G190" s="8">
        <v>860</v>
      </c>
      <c r="H190" s="8">
        <v>885</v>
      </c>
    </row>
    <row r="191" spans="1:10" x14ac:dyDescent="0.2">
      <c r="A191" s="6" t="s">
        <v>85</v>
      </c>
      <c r="C191" s="2">
        <v>561</v>
      </c>
      <c r="D191" s="3">
        <v>411</v>
      </c>
      <c r="E191" s="2">
        <v>45903</v>
      </c>
      <c r="F191" s="27"/>
      <c r="G191" s="8">
        <v>990</v>
      </c>
      <c r="H191" s="8">
        <v>1060</v>
      </c>
      <c r="I191" s="6"/>
      <c r="J191" s="6"/>
    </row>
    <row r="192" spans="1:10" x14ac:dyDescent="0.2">
      <c r="A192" s="6" t="s">
        <v>86</v>
      </c>
      <c r="C192" s="2">
        <v>2271</v>
      </c>
      <c r="D192" s="3">
        <v>2092</v>
      </c>
      <c r="E192" s="2">
        <v>203967</v>
      </c>
      <c r="F192" s="27"/>
      <c r="G192" s="8">
        <v>770</v>
      </c>
      <c r="H192" s="8">
        <v>780</v>
      </c>
    </row>
    <row r="193" spans="1:8" x14ac:dyDescent="0.2">
      <c r="A193" s="6" t="s">
        <v>87</v>
      </c>
      <c r="C193" s="2">
        <v>1115</v>
      </c>
      <c r="D193" s="3">
        <v>972</v>
      </c>
      <c r="E193" s="2">
        <v>51932</v>
      </c>
      <c r="F193" s="27"/>
      <c r="G193" s="8">
        <v>995</v>
      </c>
      <c r="H193" s="8">
        <v>995</v>
      </c>
    </row>
    <row r="194" spans="1:8" x14ac:dyDescent="0.2">
      <c r="A194" s="6" t="s">
        <v>88</v>
      </c>
      <c r="C194" s="2">
        <v>1938</v>
      </c>
      <c r="D194" s="3">
        <v>1930</v>
      </c>
      <c r="E194" s="2">
        <v>116049</v>
      </c>
      <c r="F194" s="4"/>
      <c r="G194" s="8">
        <v>700</v>
      </c>
      <c r="H194" s="8">
        <v>700</v>
      </c>
    </row>
    <row r="195" spans="1:8" ht="45" x14ac:dyDescent="0.2">
      <c r="A195" s="31" t="s">
        <v>0</v>
      </c>
      <c r="B195" s="64"/>
      <c r="C195" s="32" t="s">
        <v>323</v>
      </c>
      <c r="D195" s="33" t="s">
        <v>376</v>
      </c>
      <c r="E195" s="32" t="s">
        <v>1</v>
      </c>
      <c r="F195" s="32" t="s">
        <v>378</v>
      </c>
      <c r="G195" s="34" t="s">
        <v>324</v>
      </c>
      <c r="H195" s="35" t="s">
        <v>377</v>
      </c>
    </row>
    <row r="196" spans="1:8" x14ac:dyDescent="0.2">
      <c r="A196" s="6" t="s">
        <v>89</v>
      </c>
      <c r="C196" s="2">
        <v>1116</v>
      </c>
      <c r="D196" s="3">
        <v>1099</v>
      </c>
      <c r="E196" s="2">
        <v>127419</v>
      </c>
      <c r="F196" s="27"/>
      <c r="G196" s="8">
        <v>736</v>
      </c>
      <c r="H196" s="8">
        <v>749</v>
      </c>
    </row>
    <row r="197" spans="1:8" x14ac:dyDescent="0.2">
      <c r="A197" s="6" t="s">
        <v>90</v>
      </c>
      <c r="B197" s="62" t="s">
        <v>401</v>
      </c>
      <c r="C197" s="2">
        <v>3015</v>
      </c>
      <c r="D197" s="62">
        <v>3015</v>
      </c>
      <c r="E197" s="60">
        <v>252822</v>
      </c>
      <c r="F197" s="27"/>
      <c r="G197" s="8">
        <v>851</v>
      </c>
      <c r="H197" s="8">
        <v>894</v>
      </c>
    </row>
    <row r="198" spans="1:8" x14ac:dyDescent="0.2">
      <c r="A198" s="6" t="s">
        <v>91</v>
      </c>
      <c r="C198" s="2">
        <v>760</v>
      </c>
      <c r="D198" s="3">
        <v>761</v>
      </c>
      <c r="E198" s="2">
        <v>93194</v>
      </c>
      <c r="F198" s="27"/>
      <c r="G198" s="8">
        <v>799</v>
      </c>
      <c r="H198" s="8">
        <v>850</v>
      </c>
    </row>
    <row r="199" spans="1:8" s="6" customFormat="1" x14ac:dyDescent="0.2">
      <c r="A199" s="6" t="s">
        <v>92</v>
      </c>
      <c r="B199" s="62"/>
      <c r="C199" s="2">
        <v>2537</v>
      </c>
      <c r="D199" s="3">
        <v>2368</v>
      </c>
      <c r="E199" s="2">
        <v>182274</v>
      </c>
      <c r="F199" s="27"/>
      <c r="G199" s="8">
        <v>585</v>
      </c>
      <c r="H199" s="8">
        <v>620</v>
      </c>
    </row>
    <row r="200" spans="1:8" x14ac:dyDescent="0.2">
      <c r="A200" s="6" t="s">
        <v>93</v>
      </c>
      <c r="C200" s="2">
        <v>517</v>
      </c>
      <c r="D200" s="3">
        <v>183</v>
      </c>
      <c r="E200" s="2">
        <v>50369</v>
      </c>
      <c r="F200" s="4">
        <f>SUM(D176:D200)</f>
        <v>33505</v>
      </c>
      <c r="G200" s="8">
        <v>900</v>
      </c>
      <c r="H200" s="8">
        <v>960</v>
      </c>
    </row>
    <row r="202" spans="1:8" x14ac:dyDescent="0.2">
      <c r="A202" s="36" t="s">
        <v>235</v>
      </c>
      <c r="B202" s="65"/>
      <c r="E202" s="2"/>
      <c r="F202" s="27"/>
      <c r="G202" s="8"/>
    </row>
    <row r="203" spans="1:8" ht="12.75" customHeight="1" x14ac:dyDescent="0.2">
      <c r="A203" s="6" t="s">
        <v>94</v>
      </c>
      <c r="C203" s="2">
        <v>1538</v>
      </c>
      <c r="D203" s="3">
        <v>1454</v>
      </c>
      <c r="E203" s="2">
        <v>102111</v>
      </c>
      <c r="F203" s="27"/>
      <c r="G203" s="8">
        <v>810</v>
      </c>
      <c r="H203" s="8">
        <v>825</v>
      </c>
    </row>
    <row r="204" spans="1:8" x14ac:dyDescent="0.2">
      <c r="A204" s="43" t="s">
        <v>334</v>
      </c>
      <c r="B204" s="67"/>
      <c r="C204" s="2">
        <v>2465</v>
      </c>
      <c r="D204" s="3">
        <v>2614</v>
      </c>
      <c r="E204" s="2">
        <v>29571</v>
      </c>
      <c r="F204" s="27"/>
      <c r="G204" s="8">
        <v>1055</v>
      </c>
      <c r="H204" s="8">
        <v>1075</v>
      </c>
    </row>
    <row r="205" spans="1:8" x14ac:dyDescent="0.2">
      <c r="A205" s="6" t="s">
        <v>95</v>
      </c>
      <c r="C205" s="2">
        <v>1983</v>
      </c>
      <c r="D205" s="3">
        <v>2012</v>
      </c>
      <c r="E205" s="2">
        <v>224199</v>
      </c>
      <c r="F205" s="27"/>
      <c r="G205" s="8">
        <v>980</v>
      </c>
      <c r="H205" s="8">
        <v>1000</v>
      </c>
    </row>
    <row r="206" spans="1:8" x14ac:dyDescent="0.2">
      <c r="A206" s="6" t="s">
        <v>229</v>
      </c>
      <c r="C206" s="2">
        <v>1470</v>
      </c>
      <c r="D206" s="3">
        <v>1604</v>
      </c>
      <c r="E206" s="2">
        <v>19622</v>
      </c>
      <c r="F206" s="27"/>
      <c r="G206" s="8">
        <v>1150</v>
      </c>
      <c r="H206" s="8">
        <v>1250</v>
      </c>
    </row>
    <row r="207" spans="1:8" x14ac:dyDescent="0.2">
      <c r="A207" s="6" t="s">
        <v>96</v>
      </c>
      <c r="C207" s="2">
        <v>1998</v>
      </c>
      <c r="D207" s="3">
        <v>1833</v>
      </c>
      <c r="E207" s="2">
        <v>137479</v>
      </c>
      <c r="F207" s="27"/>
      <c r="G207" s="8">
        <v>825</v>
      </c>
      <c r="H207" s="8">
        <v>860</v>
      </c>
    </row>
    <row r="208" spans="1:8" x14ac:dyDescent="0.2">
      <c r="A208" s="6" t="s">
        <v>97</v>
      </c>
      <c r="C208" s="2">
        <v>1032</v>
      </c>
      <c r="D208" s="3">
        <v>995</v>
      </c>
      <c r="E208" s="2">
        <v>80498</v>
      </c>
      <c r="F208" s="27"/>
      <c r="G208" s="8">
        <v>835</v>
      </c>
      <c r="H208" s="8">
        <v>877</v>
      </c>
    </row>
    <row r="209" spans="1:8" x14ac:dyDescent="0.2">
      <c r="A209" s="6" t="s">
        <v>267</v>
      </c>
      <c r="C209" s="2">
        <v>1929</v>
      </c>
      <c r="D209" s="3">
        <v>2038</v>
      </c>
      <c r="E209" s="2">
        <v>270549</v>
      </c>
      <c r="F209" s="27"/>
      <c r="G209" s="8">
        <v>930</v>
      </c>
      <c r="H209" s="8">
        <v>980</v>
      </c>
    </row>
    <row r="210" spans="1:8" x14ac:dyDescent="0.2">
      <c r="A210" s="6" t="s">
        <v>98</v>
      </c>
      <c r="C210" s="2">
        <v>468</v>
      </c>
      <c r="D210" s="3">
        <v>370</v>
      </c>
      <c r="E210" s="2">
        <v>32767</v>
      </c>
      <c r="F210" s="27"/>
      <c r="G210" s="8">
        <v>755</v>
      </c>
      <c r="H210" s="8">
        <v>823</v>
      </c>
    </row>
    <row r="211" spans="1:8" x14ac:dyDescent="0.2">
      <c r="A211" s="6" t="s">
        <v>99</v>
      </c>
      <c r="C211" s="2">
        <v>1692</v>
      </c>
      <c r="D211" s="3">
        <v>1673</v>
      </c>
      <c r="E211" s="2">
        <v>109722</v>
      </c>
      <c r="F211" s="27"/>
      <c r="G211" s="8">
        <v>784.5</v>
      </c>
      <c r="H211" s="8">
        <v>940</v>
      </c>
    </row>
    <row r="212" spans="1:8" x14ac:dyDescent="0.2">
      <c r="A212" s="6" t="s">
        <v>245</v>
      </c>
      <c r="C212" s="2">
        <v>659</v>
      </c>
      <c r="D212" s="3">
        <v>622</v>
      </c>
      <c r="E212" s="2">
        <v>60959</v>
      </c>
      <c r="F212" s="27"/>
      <c r="G212" s="8">
        <v>850</v>
      </c>
      <c r="H212" s="8">
        <v>850</v>
      </c>
    </row>
    <row r="213" spans="1:8" x14ac:dyDescent="0.2">
      <c r="A213" s="6" t="s">
        <v>100</v>
      </c>
      <c r="C213" s="2">
        <v>1103</v>
      </c>
      <c r="D213" s="3">
        <v>1057</v>
      </c>
      <c r="E213" s="2">
        <v>124529</v>
      </c>
      <c r="F213" s="27"/>
      <c r="G213" s="8">
        <v>755</v>
      </c>
      <c r="H213" s="8">
        <v>823</v>
      </c>
    </row>
    <row r="214" spans="1:8" s="6" customFormat="1" x14ac:dyDescent="0.2">
      <c r="A214" s="6" t="s">
        <v>101</v>
      </c>
      <c r="B214" s="62"/>
      <c r="C214" s="2">
        <v>1157</v>
      </c>
      <c r="D214" s="3">
        <v>1096</v>
      </c>
      <c r="E214" s="2">
        <v>75332</v>
      </c>
      <c r="F214" s="27"/>
      <c r="G214" s="8">
        <v>850</v>
      </c>
      <c r="H214" s="8">
        <v>850</v>
      </c>
    </row>
    <row r="215" spans="1:8" x14ac:dyDescent="0.2">
      <c r="A215" s="6" t="s">
        <v>102</v>
      </c>
      <c r="C215" s="2">
        <v>2739</v>
      </c>
      <c r="D215" s="3">
        <v>2200</v>
      </c>
      <c r="E215" s="2">
        <v>185189</v>
      </c>
      <c r="F215" s="27"/>
      <c r="G215" s="8">
        <v>980</v>
      </c>
      <c r="H215" s="8">
        <v>980</v>
      </c>
    </row>
    <row r="216" spans="1:8" ht="12.75" customHeight="1" x14ac:dyDescent="0.2">
      <c r="A216" s="6" t="s">
        <v>103</v>
      </c>
      <c r="C216" s="2">
        <v>1174</v>
      </c>
      <c r="D216" s="3">
        <v>1035</v>
      </c>
      <c r="E216" s="2">
        <v>81067</v>
      </c>
      <c r="F216" s="4">
        <f>SUM(D203:D216)</f>
        <v>20603</v>
      </c>
      <c r="G216" s="8">
        <v>842</v>
      </c>
      <c r="H216" s="8">
        <v>906</v>
      </c>
    </row>
    <row r="217" spans="1:8" ht="12.75" customHeight="1" x14ac:dyDescent="0.2">
      <c r="E217" s="2"/>
      <c r="F217" s="4"/>
      <c r="G217" s="8"/>
    </row>
    <row r="218" spans="1:8" s="6" customFormat="1" x14ac:dyDescent="0.2">
      <c r="A218" s="36" t="s">
        <v>104</v>
      </c>
      <c r="B218" s="65"/>
      <c r="C218" s="2"/>
      <c r="D218" s="3"/>
      <c r="E218" s="2"/>
      <c r="F218" s="27"/>
      <c r="G218" s="8"/>
    </row>
    <row r="219" spans="1:8" x14ac:dyDescent="0.2">
      <c r="A219" s="6" t="s">
        <v>105</v>
      </c>
      <c r="C219" s="2">
        <v>3268</v>
      </c>
      <c r="D219" s="3">
        <v>3133</v>
      </c>
      <c r="E219" s="2">
        <v>212502</v>
      </c>
      <c r="F219" s="27"/>
      <c r="G219" s="8">
        <v>930</v>
      </c>
      <c r="H219" s="8">
        <v>978</v>
      </c>
    </row>
    <row r="220" spans="1:8" x14ac:dyDescent="0.2">
      <c r="A220" s="6" t="s">
        <v>106</v>
      </c>
      <c r="C220" s="2">
        <v>2173</v>
      </c>
      <c r="D220" s="3">
        <v>2065</v>
      </c>
      <c r="E220" s="2">
        <v>203488</v>
      </c>
      <c r="F220" s="27"/>
      <c r="G220" s="8">
        <v>980</v>
      </c>
      <c r="H220" s="8">
        <v>980</v>
      </c>
    </row>
    <row r="221" spans="1:8" x14ac:dyDescent="0.2">
      <c r="A221" s="6" t="s">
        <v>107</v>
      </c>
      <c r="C221" s="2">
        <v>2397</v>
      </c>
      <c r="D221" s="3">
        <v>2137</v>
      </c>
      <c r="E221" s="2">
        <v>111675</v>
      </c>
      <c r="F221" s="27"/>
      <c r="G221" s="8">
        <v>980</v>
      </c>
      <c r="H221" s="8">
        <v>980</v>
      </c>
    </row>
    <row r="222" spans="1:8" x14ac:dyDescent="0.2">
      <c r="A222" s="6" t="s">
        <v>108</v>
      </c>
      <c r="C222" s="2">
        <v>2197</v>
      </c>
      <c r="D222" s="3">
        <v>2105</v>
      </c>
      <c r="E222" s="2">
        <v>111520</v>
      </c>
      <c r="F222" s="27"/>
      <c r="G222" s="8">
        <v>815</v>
      </c>
      <c r="H222" s="8">
        <v>848</v>
      </c>
    </row>
    <row r="223" spans="1:8" x14ac:dyDescent="0.2">
      <c r="A223" s="6" t="s">
        <v>109</v>
      </c>
      <c r="B223" s="62" t="s">
        <v>392</v>
      </c>
      <c r="C223" s="59">
        <v>1090</v>
      </c>
      <c r="D223" s="3">
        <v>956</v>
      </c>
      <c r="E223" s="2">
        <v>99808</v>
      </c>
      <c r="F223" s="27"/>
      <c r="G223" s="8">
        <v>900</v>
      </c>
      <c r="H223" s="8">
        <v>970</v>
      </c>
    </row>
    <row r="224" spans="1:8" x14ac:dyDescent="0.2">
      <c r="A224" s="6" t="s">
        <v>307</v>
      </c>
      <c r="C224" s="2">
        <v>1378</v>
      </c>
      <c r="D224" s="3">
        <v>1367</v>
      </c>
      <c r="E224" s="2">
        <v>84233</v>
      </c>
      <c r="F224" s="4">
        <f>SUM(D219:D224)</f>
        <v>11763</v>
      </c>
      <c r="G224" s="8">
        <v>900</v>
      </c>
      <c r="H224" s="8">
        <v>970</v>
      </c>
    </row>
    <row r="225" spans="1:152" x14ac:dyDescent="0.2">
      <c r="E225" s="41"/>
      <c r="F225" s="27"/>
      <c r="G225" s="8"/>
    </row>
    <row r="226" spans="1:152" x14ac:dyDescent="0.2">
      <c r="A226" s="36" t="s">
        <v>287</v>
      </c>
      <c r="B226" s="65"/>
      <c r="E226" s="2"/>
      <c r="F226" s="27"/>
      <c r="G226" s="8"/>
    </row>
    <row r="227" spans="1:152" s="19" customFormat="1" x14ac:dyDescent="0.2">
      <c r="A227" s="6" t="s">
        <v>300</v>
      </c>
      <c r="B227" s="65"/>
      <c r="C227" s="2">
        <v>1462</v>
      </c>
      <c r="D227" s="3">
        <v>1666</v>
      </c>
      <c r="E227" s="2">
        <v>7541</v>
      </c>
      <c r="F227" s="27"/>
      <c r="G227" s="8">
        <v>985</v>
      </c>
      <c r="H227" s="8">
        <v>1035</v>
      </c>
      <c r="I227"/>
      <c r="J227"/>
      <c r="K227"/>
      <c r="L227"/>
      <c r="M227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  <c r="AA227" s="79"/>
      <c r="AB227" s="79"/>
      <c r="AC227" s="79"/>
      <c r="AD227" s="79"/>
      <c r="AE227" s="79"/>
      <c r="AF227" s="79"/>
      <c r="AG227" s="79"/>
      <c r="AH227" s="79"/>
      <c r="AI227" s="79"/>
      <c r="AJ227" s="79"/>
      <c r="AK227" s="79"/>
      <c r="AL227" s="79"/>
      <c r="AM227" s="79"/>
      <c r="AN227" s="79"/>
      <c r="AO227" s="79"/>
      <c r="AP227" s="79"/>
      <c r="AQ227" s="79"/>
      <c r="AR227" s="79"/>
      <c r="AS227" s="79"/>
      <c r="AT227" s="79"/>
      <c r="AU227" s="79"/>
      <c r="AV227" s="79"/>
      <c r="AW227" s="79"/>
      <c r="AX227" s="79"/>
      <c r="AY227" s="79"/>
      <c r="AZ227" s="79"/>
      <c r="BA227" s="79"/>
      <c r="BB227" s="79"/>
      <c r="BC227" s="79"/>
      <c r="BD227" s="79"/>
      <c r="BE227" s="79"/>
      <c r="BF227" s="79"/>
      <c r="BG227" s="79"/>
      <c r="BH227" s="79"/>
      <c r="BI227" s="79"/>
      <c r="BJ227" s="79"/>
      <c r="BK227" s="79"/>
      <c r="BL227" s="79"/>
      <c r="BM227" s="79"/>
      <c r="BN227" s="79"/>
      <c r="BO227" s="79"/>
      <c r="BP227" s="79"/>
      <c r="BQ227" s="79"/>
      <c r="BR227" s="79"/>
      <c r="BS227" s="79"/>
      <c r="BT227" s="79"/>
      <c r="BU227" s="79"/>
      <c r="BV227" s="79"/>
      <c r="BW227" s="79"/>
      <c r="BX227" s="79"/>
      <c r="BY227" s="79"/>
      <c r="BZ227" s="79"/>
      <c r="CA227" s="79"/>
      <c r="CB227" s="79"/>
      <c r="CC227" s="79"/>
      <c r="CD227" s="79"/>
      <c r="CE227" s="79"/>
      <c r="CF227" s="79"/>
      <c r="CG227" s="79"/>
      <c r="CH227" s="79"/>
      <c r="CI227" s="79"/>
      <c r="CJ227" s="79"/>
      <c r="CK227" s="79"/>
      <c r="CL227" s="79"/>
      <c r="CM227" s="79"/>
      <c r="CN227" s="79"/>
      <c r="CO227" s="79"/>
      <c r="CP227" s="79"/>
      <c r="CQ227" s="79"/>
      <c r="CR227" s="79"/>
      <c r="CS227" s="79"/>
      <c r="CT227" s="79"/>
      <c r="CU227" s="79"/>
      <c r="CV227" s="79"/>
      <c r="CW227" s="79"/>
      <c r="CX227" s="79"/>
      <c r="CY227" s="79"/>
      <c r="CZ227" s="79"/>
      <c r="DA227" s="79"/>
      <c r="DB227" s="79"/>
      <c r="DC227" s="79"/>
      <c r="DD227" s="79"/>
      <c r="DE227" s="79"/>
      <c r="DF227" s="79"/>
      <c r="DG227" s="79"/>
      <c r="DH227" s="79"/>
      <c r="DI227" s="79"/>
      <c r="DJ227" s="79"/>
      <c r="DK227" s="79"/>
      <c r="DL227" s="79"/>
      <c r="DM227" s="79"/>
      <c r="DN227" s="79"/>
      <c r="DO227" s="79"/>
      <c r="DP227" s="79"/>
      <c r="DQ227" s="79"/>
      <c r="DR227" s="79"/>
      <c r="DS227" s="79"/>
      <c r="DT227" s="79"/>
      <c r="DU227" s="79"/>
      <c r="DV227" s="79"/>
      <c r="DW227" s="79"/>
      <c r="DX227" s="79"/>
      <c r="DY227" s="79"/>
      <c r="DZ227" s="79"/>
      <c r="EA227" s="79"/>
      <c r="EB227" s="79"/>
      <c r="EC227" s="79"/>
      <c r="ED227" s="79"/>
      <c r="EE227" s="79"/>
      <c r="EF227" s="79"/>
      <c r="EG227" s="79"/>
      <c r="EH227" s="79"/>
      <c r="EI227" s="79"/>
      <c r="EJ227" s="79"/>
      <c r="EK227" s="79"/>
      <c r="EL227" s="79"/>
      <c r="EM227" s="79"/>
      <c r="EN227" s="79"/>
      <c r="EO227" s="79"/>
      <c r="EP227" s="79"/>
      <c r="EQ227" s="79"/>
      <c r="ER227" s="79"/>
      <c r="ES227" s="79"/>
      <c r="ET227" s="79"/>
      <c r="EU227" s="79"/>
      <c r="EV227" s="79"/>
    </row>
    <row r="228" spans="1:152" x14ac:dyDescent="0.2">
      <c r="A228" s="6" t="s">
        <v>289</v>
      </c>
      <c r="C228" s="2">
        <v>1177</v>
      </c>
      <c r="D228" s="3">
        <v>1170</v>
      </c>
      <c r="E228" s="2">
        <v>7985</v>
      </c>
      <c r="F228" s="27"/>
      <c r="G228" s="8">
        <v>1135</v>
      </c>
      <c r="H228" s="8">
        <v>1135</v>
      </c>
    </row>
    <row r="229" spans="1:152" x14ac:dyDescent="0.2">
      <c r="A229" s="6" t="s">
        <v>110</v>
      </c>
      <c r="C229" s="2">
        <v>1305</v>
      </c>
      <c r="D229" s="3">
        <v>1216</v>
      </c>
      <c r="E229" s="2">
        <v>86027</v>
      </c>
      <c r="F229" s="27"/>
      <c r="G229" s="8">
        <v>995</v>
      </c>
      <c r="H229" s="8">
        <v>1050</v>
      </c>
    </row>
    <row r="230" spans="1:152" x14ac:dyDescent="0.2">
      <c r="A230" s="6" t="s">
        <v>310</v>
      </c>
      <c r="C230" s="2">
        <v>1926</v>
      </c>
      <c r="D230" s="3">
        <v>1815</v>
      </c>
      <c r="E230" s="2">
        <v>77677</v>
      </c>
      <c r="F230" s="27"/>
      <c r="G230" s="8">
        <v>933</v>
      </c>
      <c r="H230" s="8">
        <v>980</v>
      </c>
    </row>
    <row r="231" spans="1:152" x14ac:dyDescent="0.2">
      <c r="A231" s="6" t="s">
        <v>111</v>
      </c>
      <c r="C231" s="2">
        <v>1234</v>
      </c>
      <c r="D231" s="3">
        <v>1135</v>
      </c>
      <c r="E231" s="2">
        <v>71981</v>
      </c>
      <c r="F231" s="27"/>
      <c r="G231" s="8">
        <v>1050</v>
      </c>
      <c r="H231" s="8">
        <v>1150</v>
      </c>
    </row>
    <row r="232" spans="1:152" x14ac:dyDescent="0.2">
      <c r="A232" s="6" t="s">
        <v>112</v>
      </c>
      <c r="C232" s="2">
        <v>1585</v>
      </c>
      <c r="D232" s="3">
        <v>1575</v>
      </c>
      <c r="E232" s="2">
        <v>172401</v>
      </c>
      <c r="F232" s="4">
        <f>SUM(D227:D232)</f>
        <v>8577</v>
      </c>
      <c r="G232" s="8">
        <v>1080</v>
      </c>
      <c r="H232" s="8">
        <v>1250</v>
      </c>
    </row>
    <row r="233" spans="1:152" x14ac:dyDescent="0.2">
      <c r="E233" s="41"/>
      <c r="F233" s="27"/>
      <c r="G233" s="8"/>
    </row>
    <row r="234" spans="1:152" x14ac:dyDescent="0.2">
      <c r="A234" s="36" t="s">
        <v>258</v>
      </c>
      <c r="B234" s="65"/>
      <c r="E234" s="2"/>
      <c r="F234" s="27"/>
      <c r="G234" s="8"/>
    </row>
    <row r="235" spans="1:152" x14ac:dyDescent="0.2">
      <c r="A235" s="6" t="s">
        <v>314</v>
      </c>
      <c r="C235" s="2">
        <v>1746</v>
      </c>
      <c r="D235" s="3">
        <v>1480</v>
      </c>
      <c r="E235" s="2">
        <v>145669</v>
      </c>
      <c r="F235" s="27"/>
      <c r="G235" s="8">
        <v>1075</v>
      </c>
      <c r="H235" s="8">
        <v>1075</v>
      </c>
    </row>
    <row r="236" spans="1:152" x14ac:dyDescent="0.2">
      <c r="A236" s="6" t="s">
        <v>113</v>
      </c>
      <c r="C236" s="2">
        <v>1774</v>
      </c>
      <c r="D236" s="3">
        <v>1651</v>
      </c>
      <c r="E236" s="2">
        <v>125181</v>
      </c>
      <c r="F236" s="27"/>
      <c r="G236" s="8">
        <v>1220</v>
      </c>
      <c r="H236" s="8">
        <v>1290</v>
      </c>
    </row>
    <row r="237" spans="1:152" x14ac:dyDescent="0.2">
      <c r="A237" s="6" t="s">
        <v>273</v>
      </c>
      <c r="C237" s="2">
        <v>1256</v>
      </c>
      <c r="D237" s="3">
        <v>1173</v>
      </c>
      <c r="E237" s="2">
        <v>8862</v>
      </c>
      <c r="F237" s="4">
        <f>SUM(D235:D237)</f>
        <v>4304</v>
      </c>
      <c r="G237" s="8">
        <v>1075</v>
      </c>
      <c r="H237" s="8">
        <v>1075</v>
      </c>
    </row>
    <row r="239" spans="1:152" x14ac:dyDescent="0.2">
      <c r="A239" s="36" t="s">
        <v>318</v>
      </c>
      <c r="B239" s="65"/>
      <c r="E239" s="2"/>
      <c r="F239" s="27"/>
      <c r="G239" s="8"/>
    </row>
    <row r="240" spans="1:152" x14ac:dyDescent="0.2">
      <c r="A240" s="6" t="s">
        <v>114</v>
      </c>
      <c r="C240" s="2">
        <v>1171</v>
      </c>
      <c r="D240" s="3">
        <v>1046</v>
      </c>
      <c r="E240" s="2">
        <v>89769</v>
      </c>
      <c r="F240" s="4"/>
      <c r="G240" s="8">
        <v>920</v>
      </c>
      <c r="H240" s="8">
        <v>920</v>
      </c>
    </row>
    <row r="241" spans="1:8" x14ac:dyDescent="0.2">
      <c r="A241" s="52" t="s">
        <v>383</v>
      </c>
      <c r="C241" s="2">
        <v>1032</v>
      </c>
      <c r="D241" s="3">
        <v>1521</v>
      </c>
      <c r="E241" s="2">
        <v>2726</v>
      </c>
      <c r="F241" s="4">
        <f>SUM(D240:D241)</f>
        <v>2567</v>
      </c>
      <c r="G241" s="8">
        <v>895</v>
      </c>
      <c r="H241" s="8">
        <v>975</v>
      </c>
    </row>
    <row r="242" spans="1:8" x14ac:dyDescent="0.2">
      <c r="E242" s="38"/>
      <c r="F242" s="27"/>
      <c r="G242" s="8"/>
    </row>
    <row r="243" spans="1:8" x14ac:dyDescent="0.2">
      <c r="A243" s="36" t="s">
        <v>347</v>
      </c>
      <c r="B243" s="65"/>
      <c r="E243" s="2"/>
      <c r="F243" s="27"/>
      <c r="G243" s="8"/>
    </row>
    <row r="244" spans="1:8" x14ac:dyDescent="0.2">
      <c r="A244" s="6" t="s">
        <v>335</v>
      </c>
      <c r="C244" s="2">
        <v>1976</v>
      </c>
      <c r="D244" s="3">
        <v>2350</v>
      </c>
      <c r="E244" s="2">
        <v>8363</v>
      </c>
      <c r="F244" s="27"/>
      <c r="G244" s="8">
        <v>945</v>
      </c>
      <c r="H244" s="8">
        <v>965</v>
      </c>
    </row>
    <row r="245" spans="1:8" x14ac:dyDescent="0.2">
      <c r="A245" s="6" t="s">
        <v>115</v>
      </c>
      <c r="C245" s="2">
        <v>2318</v>
      </c>
      <c r="D245" s="3">
        <v>2307</v>
      </c>
      <c r="E245" s="2">
        <v>121870</v>
      </c>
      <c r="F245" s="27"/>
      <c r="G245" s="8">
        <v>895</v>
      </c>
      <c r="H245" s="8">
        <v>925</v>
      </c>
    </row>
    <row r="246" spans="1:8" x14ac:dyDescent="0.2">
      <c r="A246" s="6" t="s">
        <v>281</v>
      </c>
      <c r="C246" s="2">
        <v>2431</v>
      </c>
      <c r="D246" s="3">
        <v>2308</v>
      </c>
      <c r="E246" s="2">
        <v>13780</v>
      </c>
      <c r="F246" s="27"/>
      <c r="G246" s="8">
        <v>1000</v>
      </c>
      <c r="H246" s="8">
        <v>1020</v>
      </c>
    </row>
    <row r="247" spans="1:8" x14ac:dyDescent="0.2">
      <c r="A247" s="6" t="s">
        <v>116</v>
      </c>
      <c r="C247" s="2">
        <v>2211</v>
      </c>
      <c r="D247" s="3">
        <v>1990</v>
      </c>
      <c r="E247" s="2">
        <v>157910</v>
      </c>
      <c r="F247" s="27"/>
      <c r="G247" s="8">
        <v>923</v>
      </c>
      <c r="H247" s="8">
        <v>969</v>
      </c>
    </row>
    <row r="248" spans="1:8" x14ac:dyDescent="0.2">
      <c r="A248" s="6" t="s">
        <v>117</v>
      </c>
      <c r="C248" s="2">
        <v>1440</v>
      </c>
      <c r="D248" s="3">
        <v>1169</v>
      </c>
      <c r="E248" s="2">
        <v>239418</v>
      </c>
      <c r="F248" s="27"/>
      <c r="G248" s="8">
        <v>889</v>
      </c>
      <c r="H248" s="8">
        <v>889</v>
      </c>
    </row>
    <row r="249" spans="1:8" x14ac:dyDescent="0.2">
      <c r="A249" s="6" t="s">
        <v>301</v>
      </c>
      <c r="C249" s="2">
        <v>1344</v>
      </c>
      <c r="D249" s="3">
        <v>1645</v>
      </c>
      <c r="E249" s="2">
        <v>8195</v>
      </c>
      <c r="F249" s="27"/>
      <c r="G249" s="8">
        <v>825</v>
      </c>
      <c r="H249" s="8">
        <v>875</v>
      </c>
    </row>
    <row r="250" spans="1:8" x14ac:dyDescent="0.2">
      <c r="A250" s="6" t="s">
        <v>220</v>
      </c>
      <c r="C250" s="2">
        <v>1603</v>
      </c>
      <c r="D250" s="3">
        <v>1273</v>
      </c>
      <c r="E250" s="2">
        <v>19974</v>
      </c>
      <c r="F250" s="4"/>
      <c r="G250" s="8">
        <v>1034</v>
      </c>
      <c r="H250" s="8">
        <v>1050</v>
      </c>
    </row>
    <row r="251" spans="1:8" x14ac:dyDescent="0.2">
      <c r="A251" s="6" t="s">
        <v>361</v>
      </c>
      <c r="C251" s="2">
        <v>333</v>
      </c>
      <c r="D251" s="3">
        <v>594</v>
      </c>
      <c r="E251" s="2">
        <v>927</v>
      </c>
      <c r="F251" s="4">
        <f>SUM(D244:D251)</f>
        <v>13636</v>
      </c>
      <c r="G251" s="8">
        <v>950</v>
      </c>
      <c r="H251" s="8">
        <v>995</v>
      </c>
    </row>
    <row r="253" spans="1:8" x14ac:dyDescent="0.2">
      <c r="A253" s="36" t="s">
        <v>291</v>
      </c>
      <c r="B253" s="65"/>
      <c r="E253" s="2"/>
      <c r="F253" s="27"/>
      <c r="G253" s="8"/>
      <c r="H253" s="28"/>
    </row>
    <row r="254" spans="1:8" x14ac:dyDescent="0.2">
      <c r="A254" s="6" t="s">
        <v>250</v>
      </c>
      <c r="C254" s="2">
        <v>1428</v>
      </c>
      <c r="D254" s="3">
        <v>1448</v>
      </c>
      <c r="E254" s="2">
        <v>14427</v>
      </c>
      <c r="F254" s="27"/>
      <c r="G254" s="8">
        <v>1140</v>
      </c>
      <c r="H254" s="8">
        <v>1175</v>
      </c>
    </row>
    <row r="255" spans="1:8" x14ac:dyDescent="0.2">
      <c r="A255" s="6" t="s">
        <v>118</v>
      </c>
      <c r="C255" s="2">
        <v>961</v>
      </c>
      <c r="D255" s="3">
        <v>943</v>
      </c>
      <c r="E255" s="2">
        <v>22578</v>
      </c>
      <c r="F255" s="27"/>
      <c r="G255" s="8">
        <v>1050</v>
      </c>
      <c r="H255" s="8">
        <v>1100</v>
      </c>
    </row>
    <row r="256" spans="1:8" x14ac:dyDescent="0.2">
      <c r="A256" s="6" t="s">
        <v>355</v>
      </c>
      <c r="C256" s="2">
        <v>1701</v>
      </c>
      <c r="D256" s="3">
        <v>1833</v>
      </c>
      <c r="E256" s="2">
        <v>6736</v>
      </c>
      <c r="F256" s="27"/>
      <c r="G256" s="8">
        <v>1140</v>
      </c>
      <c r="H256" s="8">
        <v>1175</v>
      </c>
    </row>
    <row r="257" spans="1:11" x14ac:dyDescent="0.2">
      <c r="A257" s="6" t="s">
        <v>119</v>
      </c>
      <c r="C257" s="2">
        <v>1430</v>
      </c>
      <c r="D257" s="3">
        <v>1302</v>
      </c>
      <c r="E257" s="2">
        <v>182279</v>
      </c>
      <c r="F257" s="4">
        <f>SUM(D254:D257)</f>
        <v>5526</v>
      </c>
      <c r="G257" s="8">
        <v>1220</v>
      </c>
      <c r="H257" s="8">
        <v>1290</v>
      </c>
    </row>
    <row r="258" spans="1:11" ht="45" x14ac:dyDescent="0.2">
      <c r="A258" s="31" t="s">
        <v>0</v>
      </c>
      <c r="B258" s="64"/>
      <c r="C258" s="32" t="s">
        <v>323</v>
      </c>
      <c r="D258" s="33" t="s">
        <v>376</v>
      </c>
      <c r="E258" s="32" t="s">
        <v>1</v>
      </c>
      <c r="F258" s="32" t="s">
        <v>378</v>
      </c>
      <c r="G258" s="34" t="s">
        <v>324</v>
      </c>
      <c r="H258" s="35" t="s">
        <v>377</v>
      </c>
    </row>
    <row r="259" spans="1:11" x14ac:dyDescent="0.2">
      <c r="A259" s="36" t="s">
        <v>120</v>
      </c>
      <c r="B259" s="65"/>
      <c r="C259" s="6"/>
      <c r="E259" s="2"/>
      <c r="F259" s="27"/>
      <c r="G259" s="8"/>
    </row>
    <row r="260" spans="1:11" x14ac:dyDescent="0.2">
      <c r="A260" s="6" t="s">
        <v>121</v>
      </c>
      <c r="C260" s="2">
        <v>2283</v>
      </c>
      <c r="D260" s="3">
        <v>2215</v>
      </c>
      <c r="E260" s="2">
        <v>125252</v>
      </c>
      <c r="F260" s="27"/>
      <c r="G260" s="8">
        <v>947</v>
      </c>
      <c r="H260" s="8">
        <v>1099</v>
      </c>
    </row>
    <row r="261" spans="1:11" x14ac:dyDescent="0.2">
      <c r="A261" s="6" t="s">
        <v>217</v>
      </c>
      <c r="C261" s="2">
        <v>1831</v>
      </c>
      <c r="D261" s="3">
        <v>1679</v>
      </c>
      <c r="E261" s="2">
        <v>32977</v>
      </c>
      <c r="F261" s="4">
        <f>SUM(D260:D261)</f>
        <v>3894</v>
      </c>
      <c r="G261" s="8">
        <v>1105</v>
      </c>
      <c r="H261" s="8">
        <v>1195</v>
      </c>
    </row>
    <row r="262" spans="1:11" x14ac:dyDescent="0.2">
      <c r="E262" s="44"/>
      <c r="G262" s="8"/>
      <c r="H262" s="28"/>
    </row>
    <row r="263" spans="1:11" s="14" customFormat="1" x14ac:dyDescent="0.2">
      <c r="A263" s="36" t="s">
        <v>243</v>
      </c>
      <c r="B263" s="65"/>
      <c r="E263" s="2"/>
      <c r="F263" s="27"/>
      <c r="H263" s="56"/>
    </row>
    <row r="264" spans="1:11" s="14" customFormat="1" x14ac:dyDescent="0.2">
      <c r="A264" s="6" t="s">
        <v>2</v>
      </c>
      <c r="B264" s="62"/>
      <c r="C264" s="2">
        <v>1426</v>
      </c>
      <c r="D264" s="3">
        <v>1283</v>
      </c>
      <c r="E264" s="2">
        <v>140338</v>
      </c>
      <c r="F264" s="27"/>
      <c r="G264" s="8">
        <v>1041</v>
      </c>
      <c r="H264" s="8">
        <v>1114</v>
      </c>
    </row>
    <row r="265" spans="1:11" s="14" customFormat="1" x14ac:dyDescent="0.2">
      <c r="A265" s="6" t="s">
        <v>244</v>
      </c>
      <c r="B265" s="62" t="s">
        <v>392</v>
      </c>
      <c r="C265" s="59">
        <v>1396</v>
      </c>
      <c r="D265" s="3">
        <v>1387</v>
      </c>
      <c r="E265" s="27">
        <v>12175</v>
      </c>
      <c r="F265" s="27"/>
      <c r="G265" s="8">
        <v>1095</v>
      </c>
      <c r="H265" s="8">
        <v>1250</v>
      </c>
    </row>
    <row r="266" spans="1:11" x14ac:dyDescent="0.2">
      <c r="A266" s="6" t="s">
        <v>252</v>
      </c>
      <c r="C266" s="2">
        <v>1790</v>
      </c>
      <c r="D266" s="3">
        <v>1683</v>
      </c>
      <c r="E266" s="27">
        <v>13382</v>
      </c>
      <c r="F266" s="27"/>
      <c r="G266" s="8">
        <v>1115</v>
      </c>
      <c r="H266" s="8">
        <v>1150</v>
      </c>
      <c r="I266" s="6"/>
      <c r="J266" s="6"/>
      <c r="K266" s="6"/>
    </row>
    <row r="267" spans="1:11" s="14" customFormat="1" x14ac:dyDescent="0.2">
      <c r="A267" s="6" t="s">
        <v>122</v>
      </c>
      <c r="B267" s="62"/>
      <c r="C267" s="2">
        <v>2003</v>
      </c>
      <c r="D267" s="3">
        <v>1886</v>
      </c>
      <c r="E267" s="27">
        <v>121179</v>
      </c>
      <c r="F267" s="27"/>
      <c r="G267" s="8">
        <v>946</v>
      </c>
      <c r="H267" s="8">
        <v>1010</v>
      </c>
    </row>
    <row r="268" spans="1:11" x14ac:dyDescent="0.2">
      <c r="A268" s="6" t="s">
        <v>237</v>
      </c>
      <c r="C268" s="2">
        <v>2063</v>
      </c>
      <c r="D268" s="3">
        <v>1923</v>
      </c>
      <c r="E268" s="2">
        <v>82842</v>
      </c>
      <c r="F268" s="27"/>
      <c r="G268" s="8">
        <v>1150</v>
      </c>
      <c r="H268" s="8">
        <v>1295</v>
      </c>
    </row>
    <row r="269" spans="1:11" ht="12.75" customHeight="1" x14ac:dyDescent="0.2">
      <c r="A269" s="6" t="s">
        <v>123</v>
      </c>
      <c r="C269" s="2">
        <v>1743</v>
      </c>
      <c r="D269" s="3">
        <v>1591</v>
      </c>
      <c r="E269" s="2">
        <v>77206</v>
      </c>
      <c r="F269" s="4">
        <f>SUM(D264:D269)</f>
        <v>9753</v>
      </c>
      <c r="G269" s="8">
        <v>893</v>
      </c>
      <c r="H269" s="8">
        <v>985</v>
      </c>
    </row>
    <row r="270" spans="1:11" x14ac:dyDescent="0.2">
      <c r="A270" s="5"/>
      <c r="E270" s="38"/>
      <c r="F270" s="27"/>
      <c r="G270" s="8"/>
      <c r="H270" s="28"/>
    </row>
    <row r="271" spans="1:11" x14ac:dyDescent="0.2">
      <c r="A271" s="36" t="s">
        <v>348</v>
      </c>
      <c r="B271" s="65"/>
      <c r="E271" s="2"/>
      <c r="F271" s="27"/>
      <c r="G271" s="8"/>
      <c r="H271" s="28"/>
    </row>
    <row r="272" spans="1:11" x14ac:dyDescent="0.2">
      <c r="A272" s="6" t="s">
        <v>124</v>
      </c>
      <c r="C272" s="2">
        <v>3184</v>
      </c>
      <c r="D272" s="3">
        <v>3477</v>
      </c>
      <c r="E272" s="2">
        <v>75670</v>
      </c>
      <c r="F272" s="27"/>
      <c r="G272" s="8">
        <v>825</v>
      </c>
      <c r="H272" s="8">
        <v>910</v>
      </c>
    </row>
    <row r="273" spans="1:190" x14ac:dyDescent="0.2">
      <c r="A273" s="30" t="s">
        <v>367</v>
      </c>
      <c r="C273" s="46">
        <v>242</v>
      </c>
      <c r="D273" s="3">
        <v>429</v>
      </c>
      <c r="E273" s="46">
        <v>694</v>
      </c>
      <c r="F273" s="54"/>
      <c r="G273" s="8">
        <v>700</v>
      </c>
      <c r="H273" s="8">
        <v>700</v>
      </c>
    </row>
    <row r="274" spans="1:190" x14ac:dyDescent="0.2">
      <c r="A274" s="6" t="s">
        <v>384</v>
      </c>
      <c r="C274" s="2">
        <v>1298</v>
      </c>
      <c r="D274" s="3">
        <v>1095</v>
      </c>
      <c r="E274" s="27">
        <v>4308</v>
      </c>
      <c r="F274" s="45"/>
      <c r="G274" s="8">
        <v>940</v>
      </c>
      <c r="H274" s="8">
        <v>940</v>
      </c>
    </row>
    <row r="275" spans="1:190" x14ac:dyDescent="0.2">
      <c r="A275" s="6" t="s">
        <v>370</v>
      </c>
      <c r="C275" s="2">
        <v>477</v>
      </c>
      <c r="D275" s="3">
        <v>1965</v>
      </c>
      <c r="E275" s="27">
        <v>2442</v>
      </c>
      <c r="F275" s="45"/>
      <c r="G275" s="8">
        <v>925</v>
      </c>
      <c r="H275" s="8">
        <v>950</v>
      </c>
    </row>
    <row r="276" spans="1:190" s="21" customFormat="1" x14ac:dyDescent="0.2">
      <c r="A276" s="6" t="s">
        <v>253</v>
      </c>
      <c r="B276" s="62"/>
      <c r="C276" s="2">
        <v>1232</v>
      </c>
      <c r="D276" s="3">
        <v>1404</v>
      </c>
      <c r="E276" s="2">
        <v>9391</v>
      </c>
      <c r="F276" s="27"/>
      <c r="G276" s="8">
        <v>890</v>
      </c>
      <c r="H276" s="8">
        <v>995</v>
      </c>
      <c r="I276" s="80"/>
      <c r="J276" s="80"/>
      <c r="K276" s="80"/>
      <c r="L276" s="80"/>
      <c r="M276" s="79"/>
      <c r="N276" s="79"/>
      <c r="O276" s="79"/>
      <c r="P276" s="79"/>
      <c r="Q276" s="79"/>
      <c r="R276" s="79"/>
      <c r="S276" s="79"/>
      <c r="T276" s="79"/>
      <c r="U276" s="79"/>
      <c r="V276" s="79"/>
      <c r="W276" s="79"/>
      <c r="X276" s="79"/>
      <c r="Y276" s="79"/>
      <c r="Z276" s="79"/>
      <c r="AA276" s="79"/>
      <c r="AB276" s="79"/>
      <c r="AC276" s="79"/>
      <c r="AD276" s="79"/>
      <c r="AE276" s="79"/>
      <c r="AF276" s="79"/>
      <c r="AG276" s="79"/>
      <c r="AH276" s="79"/>
      <c r="AI276" s="79"/>
      <c r="AJ276" s="79"/>
      <c r="AK276" s="79"/>
      <c r="AL276" s="79"/>
      <c r="AM276" s="79"/>
      <c r="AN276" s="79"/>
      <c r="AO276" s="79"/>
      <c r="AP276" s="79"/>
      <c r="AQ276" s="79"/>
      <c r="AR276" s="79"/>
      <c r="AS276" s="79"/>
      <c r="AT276" s="79"/>
      <c r="AU276" s="79"/>
      <c r="AV276" s="79"/>
      <c r="AW276" s="79"/>
      <c r="AX276" s="79"/>
      <c r="AY276" s="79"/>
      <c r="AZ276" s="79"/>
      <c r="BA276" s="79"/>
      <c r="BB276" s="79"/>
      <c r="BC276" s="79"/>
      <c r="BD276" s="79"/>
      <c r="BE276" s="79"/>
      <c r="BF276" s="79"/>
      <c r="BG276" s="79"/>
      <c r="BH276" s="79"/>
      <c r="BI276" s="79"/>
      <c r="BJ276" s="79"/>
      <c r="BK276" s="79"/>
      <c r="BL276" s="79"/>
      <c r="BM276" s="79"/>
      <c r="BN276" s="79"/>
      <c r="BO276" s="79"/>
      <c r="BP276" s="79"/>
      <c r="BQ276" s="79"/>
      <c r="BR276" s="79"/>
      <c r="BS276" s="79"/>
      <c r="BT276" s="79"/>
      <c r="BU276" s="79"/>
      <c r="BV276" s="79"/>
      <c r="BW276" s="79"/>
      <c r="BX276" s="79"/>
      <c r="BY276" s="79"/>
      <c r="BZ276" s="79"/>
      <c r="CA276" s="79"/>
      <c r="CB276" s="79"/>
      <c r="CC276" s="79"/>
      <c r="CD276" s="79"/>
      <c r="CE276" s="79"/>
      <c r="CF276" s="79"/>
      <c r="CG276" s="79"/>
      <c r="CH276" s="79"/>
      <c r="CI276" s="79"/>
      <c r="CJ276" s="79"/>
      <c r="CK276" s="79"/>
      <c r="CL276" s="79"/>
      <c r="CM276" s="79"/>
      <c r="CN276" s="79"/>
      <c r="CO276" s="79"/>
      <c r="CP276" s="79"/>
      <c r="CQ276" s="79"/>
      <c r="CR276" s="79"/>
      <c r="CS276" s="79"/>
      <c r="CT276" s="79"/>
      <c r="CU276" s="79"/>
      <c r="CV276" s="79"/>
      <c r="CW276" s="79"/>
      <c r="CX276" s="79"/>
      <c r="CY276" s="79"/>
      <c r="CZ276" s="79"/>
      <c r="DA276" s="79"/>
      <c r="DB276" s="79"/>
      <c r="DC276" s="79"/>
      <c r="DD276" s="79"/>
      <c r="DE276" s="79"/>
      <c r="DF276" s="79"/>
      <c r="DG276" s="79"/>
      <c r="DH276" s="79"/>
      <c r="DI276" s="79"/>
      <c r="DJ276" s="79"/>
      <c r="DK276" s="79"/>
      <c r="DL276" s="79"/>
      <c r="DM276" s="79"/>
      <c r="DN276" s="79"/>
      <c r="DO276" s="79"/>
      <c r="DP276" s="79"/>
      <c r="DQ276" s="79"/>
      <c r="DR276" s="79"/>
      <c r="DS276" s="79"/>
      <c r="DT276" s="79"/>
      <c r="DU276" s="79"/>
      <c r="DV276" s="79"/>
      <c r="DW276" s="79"/>
      <c r="DX276" s="79"/>
      <c r="DY276" s="79"/>
      <c r="DZ276" s="79"/>
      <c r="EA276" s="79"/>
      <c r="EB276" s="79"/>
      <c r="EC276" s="79"/>
      <c r="ED276" s="79"/>
      <c r="EE276" s="79"/>
      <c r="EF276" s="79"/>
      <c r="EG276" s="79"/>
      <c r="EH276" s="79"/>
      <c r="EI276" s="79"/>
      <c r="EJ276" s="79"/>
      <c r="EK276" s="79"/>
      <c r="EL276" s="79"/>
      <c r="EM276" s="79"/>
      <c r="EN276" s="79"/>
      <c r="EO276" s="79"/>
      <c r="EP276" s="79"/>
      <c r="EQ276" s="79"/>
      <c r="ER276" s="79"/>
      <c r="ES276" s="79"/>
      <c r="ET276" s="79"/>
      <c r="EU276" s="79"/>
      <c r="EV276" s="79"/>
      <c r="EW276" s="79"/>
      <c r="EX276" s="79"/>
      <c r="EY276" s="79"/>
      <c r="EZ276" s="79"/>
      <c r="FA276" s="79"/>
      <c r="FB276" s="79"/>
      <c r="FC276" s="79"/>
      <c r="FD276" s="79"/>
      <c r="FE276" s="79"/>
      <c r="FF276" s="79"/>
      <c r="FG276" s="79"/>
      <c r="FH276" s="79"/>
      <c r="FI276" s="79"/>
      <c r="FJ276" s="79"/>
      <c r="FK276" s="79"/>
      <c r="FL276" s="79"/>
      <c r="FM276" s="79"/>
      <c r="FN276" s="79"/>
      <c r="FO276" s="79"/>
      <c r="FP276" s="79"/>
      <c r="FQ276" s="79"/>
      <c r="FR276" s="79"/>
      <c r="FS276" s="79"/>
      <c r="FT276" s="79"/>
      <c r="FU276" s="79"/>
      <c r="FV276" s="79"/>
      <c r="FW276" s="79"/>
      <c r="FX276" s="79"/>
      <c r="FY276" s="79"/>
      <c r="FZ276" s="79"/>
      <c r="GA276" s="79"/>
      <c r="GB276" s="79"/>
      <c r="GC276" s="79"/>
      <c r="GD276" s="79"/>
      <c r="GE276" s="79"/>
      <c r="GF276" s="79"/>
      <c r="GG276" s="79"/>
      <c r="GH276" s="79"/>
    </row>
    <row r="277" spans="1:190" x14ac:dyDescent="0.2">
      <c r="A277" s="6" t="s">
        <v>316</v>
      </c>
      <c r="C277" s="2">
        <v>1738</v>
      </c>
      <c r="D277" s="3">
        <v>1693</v>
      </c>
      <c r="E277" s="2">
        <v>77342</v>
      </c>
      <c r="F277" s="27"/>
      <c r="G277" s="8">
        <v>845</v>
      </c>
      <c r="H277" s="8">
        <v>895</v>
      </c>
    </row>
    <row r="278" spans="1:190" x14ac:dyDescent="0.2">
      <c r="A278" s="6" t="s">
        <v>125</v>
      </c>
      <c r="C278" s="2">
        <v>1533</v>
      </c>
      <c r="D278" s="3">
        <v>1494</v>
      </c>
      <c r="E278" s="2">
        <v>78048</v>
      </c>
      <c r="F278" s="27"/>
      <c r="G278" s="8">
        <v>880</v>
      </c>
      <c r="H278" s="8">
        <v>880</v>
      </c>
    </row>
    <row r="279" spans="1:190" ht="12" customHeight="1" x14ac:dyDescent="0.2">
      <c r="A279" s="6" t="s">
        <v>126</v>
      </c>
      <c r="C279" s="2">
        <v>2310</v>
      </c>
      <c r="D279" s="3">
        <v>2072</v>
      </c>
      <c r="E279" s="2">
        <v>153875</v>
      </c>
      <c r="F279" s="4">
        <f>SUM(D272:D279)</f>
        <v>13629</v>
      </c>
      <c r="G279" s="8">
        <v>970</v>
      </c>
      <c r="H279" s="8">
        <v>1055</v>
      </c>
    </row>
    <row r="280" spans="1:190" x14ac:dyDescent="0.2">
      <c r="E280" s="41"/>
      <c r="F280" s="27"/>
      <c r="G280" s="8"/>
    </row>
    <row r="281" spans="1:190" x14ac:dyDescent="0.2">
      <c r="A281" s="36" t="s">
        <v>254</v>
      </c>
      <c r="B281" s="65"/>
      <c r="E281" s="2"/>
      <c r="F281" s="27"/>
      <c r="G281" s="8"/>
    </row>
    <row r="282" spans="1:190" x14ac:dyDescent="0.2">
      <c r="A282" s="6" t="s">
        <v>225</v>
      </c>
      <c r="C282" s="2">
        <v>2867</v>
      </c>
      <c r="D282" s="3">
        <v>2505</v>
      </c>
      <c r="E282" s="2">
        <v>68601</v>
      </c>
      <c r="F282" s="27"/>
      <c r="G282" s="8">
        <v>1125</v>
      </c>
      <c r="H282" s="8">
        <v>1150</v>
      </c>
    </row>
    <row r="283" spans="1:190" x14ac:dyDescent="0.2">
      <c r="A283" s="6" t="s">
        <v>127</v>
      </c>
      <c r="C283" s="2">
        <v>871</v>
      </c>
      <c r="D283" s="3">
        <v>1198</v>
      </c>
      <c r="E283" s="2">
        <v>138671</v>
      </c>
      <c r="F283" s="27"/>
      <c r="G283" s="8">
        <v>994</v>
      </c>
      <c r="H283" s="8">
        <v>1074</v>
      </c>
    </row>
    <row r="284" spans="1:190" x14ac:dyDescent="0.2">
      <c r="A284" s="6" t="s">
        <v>266</v>
      </c>
      <c r="C284" s="2">
        <v>2049</v>
      </c>
      <c r="D284" s="3">
        <v>1989</v>
      </c>
      <c r="E284" s="2">
        <v>26781</v>
      </c>
      <c r="F284" s="27"/>
      <c r="G284" s="8">
        <v>945</v>
      </c>
      <c r="H284" s="8">
        <v>1025</v>
      </c>
    </row>
    <row r="285" spans="1:190" ht="12.75" customHeight="1" x14ac:dyDescent="0.2">
      <c r="A285" s="6" t="s">
        <v>263</v>
      </c>
      <c r="C285" s="2">
        <v>1302</v>
      </c>
      <c r="D285" s="3">
        <v>1260</v>
      </c>
      <c r="E285" s="2">
        <v>11474</v>
      </c>
      <c r="F285" s="4">
        <f>SUM(D282:D285)</f>
        <v>6952</v>
      </c>
      <c r="G285" s="8">
        <v>975</v>
      </c>
      <c r="H285" s="8">
        <v>1060</v>
      </c>
    </row>
    <row r="286" spans="1:190" x14ac:dyDescent="0.2">
      <c r="A286" s="5"/>
      <c r="E286" s="41"/>
      <c r="F286" s="27"/>
      <c r="G286" s="8"/>
      <c r="H286" s="28"/>
    </row>
    <row r="287" spans="1:190" s="19" customFormat="1" x14ac:dyDescent="0.2">
      <c r="A287" s="36" t="s">
        <v>128</v>
      </c>
      <c r="B287" s="65"/>
      <c r="C287" s="6"/>
      <c r="D287"/>
      <c r="E287" s="2"/>
      <c r="F287" s="27"/>
      <c r="G287" s="8"/>
      <c r="H287" s="1"/>
      <c r="I287"/>
      <c r="J287"/>
      <c r="K287"/>
      <c r="L287"/>
      <c r="M287"/>
      <c r="N287" s="79"/>
      <c r="O287" s="79"/>
      <c r="P287" s="79"/>
      <c r="Q287" s="79"/>
      <c r="R287" s="79"/>
      <c r="S287" s="79"/>
      <c r="T287" s="79"/>
      <c r="U287" s="79"/>
      <c r="V287" s="79"/>
      <c r="W287" s="79"/>
      <c r="X287" s="79"/>
      <c r="Y287" s="79"/>
      <c r="Z287" s="79"/>
      <c r="AA287" s="79"/>
      <c r="AB287" s="79"/>
      <c r="AC287" s="79"/>
      <c r="AD287" s="79"/>
      <c r="AE287" s="79"/>
      <c r="AF287" s="79"/>
      <c r="AG287" s="79"/>
      <c r="AH287" s="79"/>
      <c r="AI287" s="79"/>
      <c r="AJ287" s="79"/>
      <c r="AK287" s="79"/>
      <c r="AL287" s="79"/>
      <c r="AM287" s="79"/>
      <c r="AN287" s="79"/>
      <c r="AO287" s="79"/>
      <c r="AP287" s="79"/>
      <c r="AQ287" s="79"/>
      <c r="AR287" s="79"/>
      <c r="AS287" s="79"/>
      <c r="AT287" s="79"/>
      <c r="AU287" s="79"/>
      <c r="AV287" s="79"/>
      <c r="AW287" s="79"/>
      <c r="AX287" s="79"/>
      <c r="AY287" s="79"/>
      <c r="AZ287" s="79"/>
      <c r="BA287" s="79"/>
      <c r="BB287" s="79"/>
      <c r="BC287" s="79"/>
      <c r="BD287" s="79"/>
      <c r="BE287" s="79"/>
      <c r="BF287" s="79"/>
      <c r="BG287" s="79"/>
      <c r="BH287" s="79"/>
      <c r="BI287" s="79"/>
      <c r="BJ287" s="79"/>
      <c r="BK287" s="79"/>
      <c r="BL287" s="79"/>
      <c r="BM287" s="79"/>
      <c r="BN287" s="79"/>
      <c r="BO287" s="79"/>
      <c r="BP287" s="79"/>
      <c r="BQ287" s="79"/>
      <c r="BR287" s="79"/>
      <c r="BS287" s="79"/>
      <c r="BT287" s="79"/>
      <c r="BU287" s="79"/>
      <c r="BV287" s="79"/>
      <c r="BW287" s="79"/>
      <c r="BX287" s="79"/>
      <c r="BY287" s="79"/>
      <c r="BZ287" s="79"/>
      <c r="CA287" s="79"/>
      <c r="CB287" s="79"/>
      <c r="CC287" s="79"/>
      <c r="CD287" s="79"/>
      <c r="CE287" s="79"/>
      <c r="CF287" s="79"/>
      <c r="CG287" s="79"/>
      <c r="CH287" s="79"/>
      <c r="CI287" s="79"/>
      <c r="CJ287" s="79"/>
      <c r="CK287" s="79"/>
      <c r="CL287" s="79"/>
      <c r="CM287" s="79"/>
      <c r="CN287" s="79"/>
      <c r="CO287" s="79"/>
      <c r="CP287" s="79"/>
      <c r="CQ287" s="79"/>
      <c r="CR287" s="79"/>
      <c r="CS287" s="79"/>
      <c r="CT287" s="79"/>
      <c r="CU287" s="79"/>
      <c r="CV287" s="79"/>
      <c r="CW287" s="79"/>
      <c r="CX287" s="79"/>
      <c r="CY287" s="79"/>
      <c r="CZ287" s="79"/>
      <c r="DA287" s="79"/>
      <c r="DB287" s="79"/>
      <c r="DC287" s="79"/>
      <c r="DD287" s="79"/>
      <c r="DE287" s="79"/>
      <c r="DF287" s="79"/>
      <c r="DG287" s="79"/>
      <c r="DH287" s="79"/>
      <c r="DI287" s="79"/>
      <c r="DJ287" s="79"/>
      <c r="DK287" s="79"/>
      <c r="DL287" s="79"/>
      <c r="DM287" s="79"/>
      <c r="DN287" s="79"/>
      <c r="DO287" s="79"/>
      <c r="DP287" s="79"/>
      <c r="DQ287" s="79"/>
      <c r="DR287" s="79"/>
      <c r="DS287" s="79"/>
      <c r="DT287" s="79"/>
      <c r="DU287" s="79"/>
      <c r="DV287" s="79"/>
      <c r="DW287" s="79"/>
      <c r="DX287" s="79"/>
      <c r="DY287" s="79"/>
      <c r="DZ287" s="79"/>
      <c r="EA287" s="79"/>
      <c r="EB287" s="79"/>
      <c r="EC287" s="79"/>
      <c r="ED287" s="79"/>
      <c r="EE287" s="79"/>
      <c r="EF287" s="79"/>
      <c r="EG287" s="79"/>
      <c r="EH287" s="79"/>
      <c r="EI287" s="79"/>
      <c r="EJ287" s="79"/>
      <c r="EK287" s="79"/>
      <c r="EL287" s="79"/>
      <c r="EM287" s="79"/>
      <c r="EN287" s="79"/>
      <c r="EO287" s="79"/>
      <c r="EP287" s="79"/>
      <c r="EQ287" s="79"/>
      <c r="ER287" s="79"/>
      <c r="ES287" s="79"/>
      <c r="ET287" s="79"/>
      <c r="EU287" s="79"/>
      <c r="EV287" s="79"/>
      <c r="EW287" s="79"/>
      <c r="EX287" s="79"/>
      <c r="EY287" s="79"/>
      <c r="EZ287" s="79"/>
      <c r="FA287" s="79"/>
      <c r="FB287" s="79"/>
      <c r="FC287" s="79"/>
      <c r="FD287" s="79"/>
      <c r="FE287" s="79"/>
      <c r="FF287" s="79"/>
      <c r="FG287" s="79"/>
      <c r="FH287" s="79"/>
      <c r="FI287" s="79"/>
      <c r="FJ287" s="79"/>
      <c r="FK287" s="79"/>
      <c r="FL287" s="79"/>
      <c r="FM287" s="79"/>
      <c r="FN287" s="79"/>
      <c r="FO287" s="79"/>
      <c r="FP287" s="79"/>
      <c r="FQ287" s="79"/>
      <c r="FR287" s="79"/>
      <c r="FS287" s="79"/>
      <c r="FT287" s="79"/>
      <c r="FU287" s="79"/>
      <c r="FV287" s="79"/>
      <c r="FW287" s="79"/>
      <c r="FX287" s="79"/>
      <c r="FY287" s="79"/>
      <c r="FZ287" s="79"/>
      <c r="GA287" s="79"/>
      <c r="GB287" s="79"/>
      <c r="GC287" s="79"/>
      <c r="GD287" s="79"/>
      <c r="GE287" s="79"/>
      <c r="GF287" s="79"/>
    </row>
    <row r="288" spans="1:190" x14ac:dyDescent="0.2">
      <c r="A288" s="6" t="s">
        <v>129</v>
      </c>
      <c r="C288" s="2">
        <v>1740</v>
      </c>
      <c r="D288" s="3">
        <v>1596</v>
      </c>
      <c r="E288" s="2">
        <v>90548</v>
      </c>
      <c r="F288" s="4"/>
      <c r="G288" s="8">
        <v>1049</v>
      </c>
      <c r="H288" s="8">
        <v>1140</v>
      </c>
    </row>
    <row r="289" spans="1:8" x14ac:dyDescent="0.2">
      <c r="A289" s="6" t="s">
        <v>130</v>
      </c>
      <c r="C289" s="2">
        <v>2318</v>
      </c>
      <c r="D289" s="3">
        <v>2150</v>
      </c>
      <c r="E289" s="2">
        <v>128044</v>
      </c>
      <c r="F289" s="27"/>
      <c r="G289" s="8">
        <v>1290</v>
      </c>
      <c r="H289" s="8">
        <v>1350</v>
      </c>
    </row>
    <row r="290" spans="1:8" x14ac:dyDescent="0.2">
      <c r="A290" s="6" t="s">
        <v>131</v>
      </c>
      <c r="C290" s="2">
        <v>1471</v>
      </c>
      <c r="D290" s="3">
        <v>1370</v>
      </c>
      <c r="E290" s="2">
        <v>172846</v>
      </c>
      <c r="F290" s="4">
        <f>SUM(D288:D290)</f>
        <v>5116</v>
      </c>
      <c r="G290" s="8">
        <v>1050</v>
      </c>
      <c r="H290" s="8">
        <v>1100</v>
      </c>
    </row>
    <row r="291" spans="1:8" x14ac:dyDescent="0.2">
      <c r="G291" s="8"/>
    </row>
    <row r="292" spans="1:8" x14ac:dyDescent="0.2">
      <c r="A292" s="36" t="s">
        <v>288</v>
      </c>
      <c r="B292" s="65"/>
      <c r="E292" s="2"/>
      <c r="F292" s="27"/>
      <c r="G292" s="8"/>
    </row>
    <row r="293" spans="1:8" x14ac:dyDescent="0.2">
      <c r="A293" s="6" t="s">
        <v>132</v>
      </c>
      <c r="C293" s="2">
        <v>2389</v>
      </c>
      <c r="D293" s="3">
        <v>2114</v>
      </c>
      <c r="E293" s="2">
        <v>193759</v>
      </c>
      <c r="F293" s="27"/>
      <c r="G293" s="8">
        <v>748</v>
      </c>
      <c r="H293" s="8">
        <v>748</v>
      </c>
    </row>
    <row r="294" spans="1:8" x14ac:dyDescent="0.2">
      <c r="A294" s="6" t="s">
        <v>133</v>
      </c>
      <c r="C294" s="2">
        <v>1581</v>
      </c>
      <c r="D294" s="3">
        <v>1302</v>
      </c>
      <c r="E294" s="2">
        <v>137577</v>
      </c>
      <c r="F294" s="27"/>
      <c r="G294" s="8">
        <v>755</v>
      </c>
      <c r="H294" s="8">
        <v>793</v>
      </c>
    </row>
    <row r="295" spans="1:8" x14ac:dyDescent="0.2">
      <c r="A295" s="6" t="s">
        <v>134</v>
      </c>
      <c r="C295" s="2">
        <v>1893</v>
      </c>
      <c r="D295" s="3">
        <v>1768</v>
      </c>
      <c r="E295" s="2">
        <v>160085</v>
      </c>
      <c r="G295" s="8">
        <v>790</v>
      </c>
      <c r="H295" s="8">
        <v>1000</v>
      </c>
    </row>
    <row r="296" spans="1:8" x14ac:dyDescent="0.2">
      <c r="A296" s="6" t="s">
        <v>135</v>
      </c>
      <c r="C296" s="2">
        <v>1428</v>
      </c>
      <c r="D296" s="3">
        <v>1245</v>
      </c>
      <c r="E296" s="2">
        <v>100865</v>
      </c>
      <c r="G296" s="8">
        <v>894</v>
      </c>
      <c r="H296" s="8">
        <v>952</v>
      </c>
    </row>
    <row r="297" spans="1:8" x14ac:dyDescent="0.2">
      <c r="A297" s="6" t="s">
        <v>302</v>
      </c>
      <c r="C297" s="2">
        <v>1230</v>
      </c>
      <c r="D297" s="3">
        <v>1458</v>
      </c>
      <c r="E297" s="2">
        <v>6045</v>
      </c>
      <c r="F297" s="4">
        <f>SUM(D293:D297)</f>
        <v>7887</v>
      </c>
      <c r="G297" s="8">
        <v>935</v>
      </c>
      <c r="H297" s="8">
        <v>971</v>
      </c>
    </row>
    <row r="298" spans="1:8" x14ac:dyDescent="0.2">
      <c r="G298" s="8"/>
    </row>
    <row r="299" spans="1:8" x14ac:dyDescent="0.2">
      <c r="A299" s="36" t="s">
        <v>349</v>
      </c>
      <c r="B299" s="65"/>
      <c r="E299" s="2"/>
      <c r="F299" s="27"/>
      <c r="G299" s="8"/>
    </row>
    <row r="300" spans="1:8" ht="13.5" customHeight="1" x14ac:dyDescent="0.2">
      <c r="A300" s="5" t="s">
        <v>350</v>
      </c>
      <c r="B300" s="62" t="s">
        <v>392</v>
      </c>
      <c r="C300" s="60">
        <v>373</v>
      </c>
      <c r="D300" s="3">
        <v>1833</v>
      </c>
      <c r="E300" s="2">
        <v>2206</v>
      </c>
      <c r="F300" s="27"/>
      <c r="G300" s="8">
        <v>995</v>
      </c>
      <c r="H300" s="8">
        <v>1025</v>
      </c>
    </row>
    <row r="301" spans="1:8" s="6" customFormat="1" x14ac:dyDescent="0.2">
      <c r="A301" s="6" t="s">
        <v>136</v>
      </c>
      <c r="B301" s="62"/>
      <c r="C301" s="2">
        <v>1996</v>
      </c>
      <c r="D301" s="3">
        <v>1437</v>
      </c>
      <c r="E301" s="2">
        <v>116671</v>
      </c>
      <c r="F301" s="27"/>
      <c r="G301" s="8">
        <v>1195</v>
      </c>
      <c r="H301" s="8">
        <v>1095</v>
      </c>
    </row>
    <row r="302" spans="1:8" x14ac:dyDescent="0.2">
      <c r="A302" s="6" t="s">
        <v>248</v>
      </c>
      <c r="C302" s="2">
        <v>2962</v>
      </c>
      <c r="D302" s="3">
        <v>2683</v>
      </c>
      <c r="E302" s="2">
        <v>190955</v>
      </c>
      <c r="F302" s="27"/>
      <c r="G302" s="8">
        <v>1220</v>
      </c>
      <c r="H302" s="8">
        <v>1350</v>
      </c>
    </row>
    <row r="303" spans="1:8" x14ac:dyDescent="0.2">
      <c r="A303" s="6" t="s">
        <v>137</v>
      </c>
      <c r="C303" s="2">
        <v>2738</v>
      </c>
      <c r="D303" s="3">
        <v>2465</v>
      </c>
      <c r="E303" s="2">
        <v>184250</v>
      </c>
      <c r="F303" s="4">
        <f>SUM(D300:D303)</f>
        <v>8418</v>
      </c>
      <c r="G303" s="8">
        <v>1069</v>
      </c>
      <c r="H303" s="8">
        <v>1129</v>
      </c>
    </row>
    <row r="304" spans="1:8" x14ac:dyDescent="0.2">
      <c r="E304" s="44"/>
      <c r="G304" s="9"/>
      <c r="H304" s="28"/>
    </row>
    <row r="305" spans="1:136" x14ac:dyDescent="0.2">
      <c r="A305" s="36" t="s">
        <v>236</v>
      </c>
      <c r="B305" s="65"/>
      <c r="E305" s="2"/>
      <c r="F305" s="27"/>
      <c r="G305" s="8"/>
      <c r="H305" s="28"/>
    </row>
    <row r="306" spans="1:136" x14ac:dyDescent="0.2">
      <c r="A306" s="6" t="s">
        <v>138</v>
      </c>
      <c r="C306" s="2">
        <v>431</v>
      </c>
      <c r="D306" s="3">
        <v>458</v>
      </c>
      <c r="E306" s="2">
        <v>42664</v>
      </c>
      <c r="F306" s="27"/>
      <c r="G306" s="8">
        <v>847.5</v>
      </c>
      <c r="H306" s="8">
        <v>905</v>
      </c>
    </row>
    <row r="307" spans="1:136" s="19" customFormat="1" x14ac:dyDescent="0.2">
      <c r="A307" s="6" t="s">
        <v>358</v>
      </c>
      <c r="B307" s="62"/>
      <c r="C307" s="2">
        <v>1445</v>
      </c>
      <c r="D307" s="3">
        <v>1381</v>
      </c>
      <c r="E307" s="2">
        <v>73709</v>
      </c>
      <c r="F307" s="27"/>
      <c r="G307" s="8">
        <v>847.5</v>
      </c>
      <c r="H307" s="8">
        <v>905</v>
      </c>
      <c r="I307"/>
      <c r="J307"/>
      <c r="K307"/>
      <c r="L307"/>
      <c r="M307"/>
      <c r="N307" s="79"/>
      <c r="O307" s="79"/>
      <c r="P307" s="79"/>
      <c r="Q307" s="79"/>
      <c r="R307" s="79"/>
      <c r="S307" s="79"/>
      <c r="T307" s="79"/>
      <c r="U307" s="79"/>
      <c r="V307" s="79"/>
      <c r="W307" s="79"/>
      <c r="X307" s="79"/>
      <c r="Y307" s="79"/>
      <c r="Z307" s="79"/>
      <c r="AA307" s="79"/>
      <c r="AB307" s="79"/>
      <c r="AC307" s="79"/>
      <c r="AD307" s="79"/>
      <c r="AE307" s="79"/>
      <c r="AF307" s="79"/>
      <c r="AG307" s="79"/>
      <c r="AH307" s="79"/>
      <c r="AI307" s="79"/>
      <c r="AJ307" s="79"/>
      <c r="AK307" s="79"/>
      <c r="AL307" s="79"/>
      <c r="AM307" s="79"/>
      <c r="AN307" s="79"/>
      <c r="AO307" s="79"/>
      <c r="AP307" s="79"/>
      <c r="AQ307" s="79"/>
      <c r="AR307" s="79"/>
      <c r="AS307" s="79"/>
      <c r="AT307" s="79"/>
      <c r="AU307" s="79"/>
      <c r="AV307" s="79"/>
      <c r="AW307" s="79"/>
      <c r="AX307" s="79"/>
      <c r="AY307" s="79"/>
      <c r="AZ307" s="79"/>
      <c r="BA307" s="79"/>
      <c r="BB307" s="79"/>
      <c r="BC307" s="79"/>
      <c r="BD307" s="79"/>
      <c r="BE307" s="79"/>
      <c r="BF307" s="79"/>
      <c r="BG307" s="79"/>
      <c r="BH307" s="79"/>
      <c r="BI307" s="79"/>
      <c r="BJ307" s="79"/>
      <c r="BK307" s="79"/>
      <c r="BL307" s="79"/>
      <c r="BM307" s="79"/>
      <c r="BN307" s="79"/>
      <c r="BO307" s="79"/>
      <c r="BP307" s="79"/>
      <c r="BQ307" s="79"/>
      <c r="BR307" s="79"/>
      <c r="BS307" s="79"/>
      <c r="BT307" s="79"/>
      <c r="BU307" s="79"/>
      <c r="BV307" s="79"/>
      <c r="BW307" s="79"/>
      <c r="BX307" s="79"/>
      <c r="BY307" s="79"/>
      <c r="BZ307" s="79"/>
      <c r="CA307" s="79"/>
      <c r="CB307" s="79"/>
      <c r="CC307" s="79"/>
      <c r="CD307" s="79"/>
      <c r="CE307" s="79"/>
      <c r="CF307" s="79"/>
      <c r="CG307" s="79"/>
      <c r="CH307" s="79"/>
      <c r="CI307" s="79"/>
      <c r="CJ307" s="79"/>
      <c r="CK307" s="79"/>
      <c r="CL307" s="79"/>
      <c r="CM307" s="79"/>
      <c r="CN307" s="79"/>
      <c r="CO307" s="79"/>
      <c r="CP307" s="79"/>
      <c r="CQ307" s="79"/>
      <c r="CR307" s="79"/>
      <c r="CS307" s="79"/>
      <c r="CT307" s="79"/>
      <c r="CU307" s="79"/>
      <c r="CV307" s="79"/>
      <c r="CW307" s="79"/>
      <c r="CX307" s="79"/>
      <c r="CY307" s="79"/>
      <c r="CZ307" s="79"/>
      <c r="DA307" s="79"/>
      <c r="DB307" s="79"/>
      <c r="DC307" s="79"/>
      <c r="DD307" s="79"/>
      <c r="DE307" s="79"/>
      <c r="DF307" s="79"/>
      <c r="DG307" s="79"/>
      <c r="DH307" s="79"/>
      <c r="DI307" s="79"/>
      <c r="DJ307" s="79"/>
      <c r="DK307" s="79"/>
      <c r="DL307" s="79"/>
      <c r="DM307" s="79"/>
      <c r="DN307" s="79"/>
      <c r="DO307" s="79"/>
      <c r="DP307" s="79"/>
      <c r="DQ307" s="79"/>
      <c r="DR307" s="79"/>
      <c r="DS307" s="79"/>
      <c r="DT307" s="79"/>
      <c r="DU307" s="79"/>
      <c r="DV307" s="79"/>
      <c r="DW307" s="79"/>
      <c r="DX307" s="79"/>
      <c r="DY307" s="79"/>
      <c r="DZ307" s="79"/>
      <c r="EA307" s="79"/>
      <c r="EB307" s="79"/>
      <c r="EC307" s="79"/>
      <c r="ED307" s="79"/>
      <c r="EE307" s="79"/>
      <c r="EF307" s="79"/>
    </row>
    <row r="308" spans="1:136" x14ac:dyDescent="0.2">
      <c r="A308" s="6" t="s">
        <v>224</v>
      </c>
      <c r="C308" s="2">
        <v>2731</v>
      </c>
      <c r="D308" s="3">
        <v>2547</v>
      </c>
      <c r="E308" s="2">
        <v>276255</v>
      </c>
      <c r="F308" s="27"/>
      <c r="G308" s="8">
        <v>995</v>
      </c>
      <c r="H308" s="8">
        <v>1035</v>
      </c>
    </row>
    <row r="309" spans="1:136" x14ac:dyDescent="0.2">
      <c r="A309" s="6" t="s">
        <v>140</v>
      </c>
      <c r="C309" s="2">
        <v>1545</v>
      </c>
      <c r="D309" s="3">
        <v>1486</v>
      </c>
      <c r="E309" s="2">
        <v>85235</v>
      </c>
      <c r="F309" s="27"/>
      <c r="G309" s="8">
        <v>888</v>
      </c>
      <c r="H309" s="8">
        <v>955</v>
      </c>
    </row>
    <row r="310" spans="1:136" x14ac:dyDescent="0.2">
      <c r="A310" s="6" t="s">
        <v>141</v>
      </c>
      <c r="C310" s="2">
        <v>2472</v>
      </c>
      <c r="D310" s="3">
        <v>2332</v>
      </c>
      <c r="E310" s="2">
        <v>172211</v>
      </c>
      <c r="F310" s="27"/>
      <c r="G310" s="8">
        <v>1044</v>
      </c>
      <c r="H310" s="8">
        <v>1068</v>
      </c>
    </row>
    <row r="311" spans="1:136" x14ac:dyDescent="0.2">
      <c r="A311" s="6" t="s">
        <v>142</v>
      </c>
      <c r="C311" s="2">
        <v>1217</v>
      </c>
      <c r="D311" s="3">
        <v>1140</v>
      </c>
      <c r="E311" s="2">
        <v>65960</v>
      </c>
      <c r="F311" s="27"/>
      <c r="G311" s="8">
        <v>897</v>
      </c>
      <c r="H311" s="8">
        <v>906</v>
      </c>
    </row>
    <row r="312" spans="1:136" x14ac:dyDescent="0.2">
      <c r="A312" s="6" t="s">
        <v>385</v>
      </c>
      <c r="C312" s="2">
        <v>840</v>
      </c>
      <c r="D312" s="3">
        <v>785</v>
      </c>
      <c r="E312" s="2">
        <v>49261</v>
      </c>
      <c r="F312" s="4">
        <f>SUM(D306:D312)</f>
        <v>10129</v>
      </c>
      <c r="G312" s="8">
        <v>897</v>
      </c>
      <c r="H312" s="8">
        <v>906</v>
      </c>
    </row>
    <row r="313" spans="1:136" x14ac:dyDescent="0.2">
      <c r="E313" s="38"/>
      <c r="F313" s="27"/>
      <c r="G313" s="8"/>
    </row>
    <row r="314" spans="1:136" x14ac:dyDescent="0.2">
      <c r="A314" s="36" t="s">
        <v>249</v>
      </c>
      <c r="B314" s="65"/>
      <c r="C314" s="6"/>
      <c r="E314" s="2"/>
      <c r="F314" s="27"/>
      <c r="G314" s="8"/>
    </row>
    <row r="315" spans="1:136" x14ac:dyDescent="0.2">
      <c r="A315" s="10" t="s">
        <v>322</v>
      </c>
      <c r="B315" s="63"/>
      <c r="C315" s="2">
        <v>1042</v>
      </c>
      <c r="D315" s="3">
        <v>888</v>
      </c>
      <c r="E315" s="2">
        <v>18396</v>
      </c>
      <c r="F315" s="27"/>
      <c r="G315" s="8">
        <v>865</v>
      </c>
      <c r="H315" s="8">
        <v>925</v>
      </c>
    </row>
    <row r="316" spans="1:136" x14ac:dyDescent="0.2">
      <c r="A316" s="6" t="s">
        <v>143</v>
      </c>
      <c r="C316" s="2">
        <v>1700</v>
      </c>
      <c r="D316" s="3">
        <v>1555</v>
      </c>
      <c r="E316" s="2">
        <v>91104</v>
      </c>
      <c r="F316" s="27"/>
      <c r="G316" s="8">
        <v>1050</v>
      </c>
      <c r="H316" s="8">
        <v>1150</v>
      </c>
    </row>
    <row r="317" spans="1:136" x14ac:dyDescent="0.2">
      <c r="A317" s="6" t="s">
        <v>144</v>
      </c>
      <c r="B317" s="62" t="s">
        <v>401</v>
      </c>
      <c r="C317" s="2">
        <v>2276</v>
      </c>
      <c r="D317" s="62">
        <v>2276</v>
      </c>
      <c r="E317" s="60">
        <v>99180</v>
      </c>
      <c r="F317" s="27"/>
      <c r="G317" s="8">
        <v>1160</v>
      </c>
      <c r="H317" s="8">
        <v>1290</v>
      </c>
    </row>
    <row r="318" spans="1:136" x14ac:dyDescent="0.2">
      <c r="A318" s="6" t="s">
        <v>261</v>
      </c>
      <c r="C318" s="2">
        <v>1073</v>
      </c>
      <c r="D318" s="3">
        <v>1029</v>
      </c>
      <c r="E318" s="2">
        <v>10234</v>
      </c>
      <c r="F318" s="4">
        <f>SUM(D315:D318)</f>
        <v>5748</v>
      </c>
      <c r="G318" s="8">
        <v>960</v>
      </c>
      <c r="H318" s="8">
        <v>1025</v>
      </c>
    </row>
    <row r="319" spans="1:136" ht="45" x14ac:dyDescent="0.2">
      <c r="A319" s="31" t="s">
        <v>0</v>
      </c>
      <c r="B319" s="64"/>
      <c r="C319" s="32" t="s">
        <v>323</v>
      </c>
      <c r="D319" s="33" t="s">
        <v>376</v>
      </c>
      <c r="E319" s="32" t="s">
        <v>1</v>
      </c>
      <c r="F319" s="32" t="s">
        <v>378</v>
      </c>
      <c r="G319" s="34" t="s">
        <v>324</v>
      </c>
      <c r="H319" s="35" t="s">
        <v>377</v>
      </c>
    </row>
    <row r="320" spans="1:136" x14ac:dyDescent="0.2">
      <c r="A320" s="36" t="s">
        <v>319</v>
      </c>
      <c r="B320" s="65"/>
      <c r="E320" s="2"/>
      <c r="F320" s="27"/>
      <c r="G320" s="8"/>
      <c r="H320" s="28"/>
    </row>
    <row r="321" spans="1:8" x14ac:dyDescent="0.2">
      <c r="A321" s="6" t="s">
        <v>145</v>
      </c>
      <c r="C321" s="2">
        <v>1596</v>
      </c>
      <c r="D321" s="3">
        <v>1286</v>
      </c>
      <c r="E321" s="2">
        <v>201033</v>
      </c>
      <c r="F321" s="27"/>
      <c r="G321" s="8">
        <v>833</v>
      </c>
      <c r="H321" s="8">
        <v>950</v>
      </c>
    </row>
    <row r="322" spans="1:8" x14ac:dyDescent="0.2">
      <c r="A322" s="6" t="s">
        <v>146</v>
      </c>
      <c r="C322" s="2">
        <v>1415</v>
      </c>
      <c r="D322" s="3">
        <v>1068</v>
      </c>
      <c r="E322" s="2">
        <v>157260</v>
      </c>
      <c r="F322" s="27"/>
      <c r="G322" s="8">
        <v>1100</v>
      </c>
      <c r="H322" s="8">
        <v>1050</v>
      </c>
    </row>
    <row r="323" spans="1:8" x14ac:dyDescent="0.2">
      <c r="A323" s="6" t="s">
        <v>147</v>
      </c>
      <c r="C323" s="2">
        <v>1741</v>
      </c>
      <c r="D323" s="3">
        <v>1540</v>
      </c>
      <c r="E323" s="2">
        <v>112618</v>
      </c>
      <c r="F323" s="27"/>
      <c r="G323" s="8">
        <v>833</v>
      </c>
      <c r="H323" s="8">
        <v>950</v>
      </c>
    </row>
    <row r="324" spans="1:8" x14ac:dyDescent="0.2">
      <c r="A324" s="6" t="s">
        <v>148</v>
      </c>
      <c r="C324" s="2">
        <v>368</v>
      </c>
      <c r="D324" s="3">
        <v>1072</v>
      </c>
      <c r="E324" s="2">
        <v>133433</v>
      </c>
      <c r="F324" s="27"/>
      <c r="G324" s="8">
        <v>833</v>
      </c>
      <c r="H324" s="8">
        <v>950</v>
      </c>
    </row>
    <row r="325" spans="1:8" x14ac:dyDescent="0.2">
      <c r="A325" s="6" t="s">
        <v>149</v>
      </c>
      <c r="C325" s="2">
        <v>2441</v>
      </c>
      <c r="D325" s="3">
        <v>2417</v>
      </c>
      <c r="E325" s="2">
        <v>197926</v>
      </c>
      <c r="F325" s="27"/>
      <c r="G325" s="8">
        <v>1143</v>
      </c>
      <c r="H325" s="8">
        <v>1165</v>
      </c>
    </row>
    <row r="326" spans="1:8" s="6" customFormat="1" x14ac:dyDescent="0.2">
      <c r="A326" s="6" t="s">
        <v>308</v>
      </c>
      <c r="B326" s="62"/>
      <c r="C326" s="2">
        <v>1869</v>
      </c>
      <c r="D326" s="3">
        <v>1806</v>
      </c>
      <c r="E326" s="2">
        <v>95456</v>
      </c>
      <c r="F326" s="27"/>
      <c r="G326" s="8">
        <v>995</v>
      </c>
      <c r="H326" s="8">
        <v>995</v>
      </c>
    </row>
    <row r="327" spans="1:8" x14ac:dyDescent="0.2">
      <c r="A327" s="6" t="s">
        <v>150</v>
      </c>
      <c r="C327" s="2">
        <v>1025</v>
      </c>
      <c r="D327" s="3">
        <v>920</v>
      </c>
      <c r="E327" s="2">
        <v>50871</v>
      </c>
      <c r="F327" s="27"/>
      <c r="G327" s="8">
        <v>904</v>
      </c>
      <c r="H327" s="8">
        <v>1035</v>
      </c>
    </row>
    <row r="328" spans="1:8" x14ac:dyDescent="0.2">
      <c r="A328" s="6" t="s">
        <v>386</v>
      </c>
      <c r="C328" s="2">
        <v>1744</v>
      </c>
      <c r="D328" s="3">
        <v>1968</v>
      </c>
      <c r="E328" s="2">
        <v>4764</v>
      </c>
      <c r="F328" s="27"/>
      <c r="G328" s="8">
        <v>975</v>
      </c>
      <c r="H328" s="8">
        <v>975</v>
      </c>
    </row>
    <row r="329" spans="1:8" x14ac:dyDescent="0.2">
      <c r="A329" s="6" t="s">
        <v>151</v>
      </c>
      <c r="C329" s="2">
        <v>2370</v>
      </c>
      <c r="D329" s="3">
        <v>1763</v>
      </c>
      <c r="E329" s="2">
        <v>123065</v>
      </c>
      <c r="F329" s="27"/>
      <c r="G329" s="8">
        <v>865</v>
      </c>
      <c r="H329" s="8">
        <v>925</v>
      </c>
    </row>
    <row r="330" spans="1:8" x14ac:dyDescent="0.2">
      <c r="A330" s="6" t="s">
        <v>152</v>
      </c>
      <c r="C330" s="2">
        <v>1308</v>
      </c>
      <c r="D330" s="3">
        <v>1224</v>
      </c>
      <c r="E330" s="2">
        <v>92696</v>
      </c>
      <c r="F330" s="27"/>
      <c r="G330" s="8">
        <v>995</v>
      </c>
      <c r="H330" s="8">
        <v>995</v>
      </c>
    </row>
    <row r="331" spans="1:8" s="6" customFormat="1" x14ac:dyDescent="0.2">
      <c r="A331" s="6" t="s">
        <v>153</v>
      </c>
      <c r="B331" s="62"/>
      <c r="C331" s="2">
        <v>1623</v>
      </c>
      <c r="D331" s="3">
        <v>1342</v>
      </c>
      <c r="E331" s="2">
        <v>105905</v>
      </c>
      <c r="F331" s="27"/>
      <c r="G331" s="8">
        <v>952</v>
      </c>
      <c r="H331" s="8">
        <v>981</v>
      </c>
    </row>
    <row r="332" spans="1:8" x14ac:dyDescent="0.2">
      <c r="A332" s="6" t="s">
        <v>154</v>
      </c>
      <c r="C332" s="2">
        <v>2194</v>
      </c>
      <c r="D332" s="3">
        <v>1861</v>
      </c>
      <c r="E332" s="2">
        <v>110074</v>
      </c>
      <c r="F332" s="27"/>
      <c r="G332" s="8">
        <v>904</v>
      </c>
      <c r="H332" s="8">
        <v>1035</v>
      </c>
    </row>
    <row r="333" spans="1:8" ht="12.75" customHeight="1" x14ac:dyDescent="0.2">
      <c r="A333" s="6" t="s">
        <v>155</v>
      </c>
      <c r="C333" s="2">
        <v>2287</v>
      </c>
      <c r="D333" s="3">
        <v>1991</v>
      </c>
      <c r="E333" s="2">
        <v>168563</v>
      </c>
      <c r="F333" s="4">
        <f>SUM(D321:D333)</f>
        <v>20258</v>
      </c>
      <c r="G333" s="8">
        <v>940</v>
      </c>
      <c r="H333" s="8">
        <v>1003</v>
      </c>
    </row>
    <row r="334" spans="1:8" x14ac:dyDescent="0.2">
      <c r="G334" s="8"/>
    </row>
    <row r="335" spans="1:8" x14ac:dyDescent="0.2">
      <c r="A335" s="36" t="s">
        <v>264</v>
      </c>
      <c r="B335" s="65"/>
      <c r="E335" s="2"/>
      <c r="F335" s="27"/>
      <c r="G335" s="8"/>
    </row>
    <row r="336" spans="1:8" x14ac:dyDescent="0.2">
      <c r="A336" s="6" t="s">
        <v>292</v>
      </c>
      <c r="C336" s="2">
        <v>1161</v>
      </c>
      <c r="D336" s="3">
        <v>1226</v>
      </c>
      <c r="E336" s="2">
        <v>7069</v>
      </c>
      <c r="F336" s="27"/>
      <c r="G336" s="8">
        <v>1165</v>
      </c>
      <c r="H336" s="8">
        <v>1190</v>
      </c>
    </row>
    <row r="337" spans="1:8" x14ac:dyDescent="0.2">
      <c r="A337" s="6" t="s">
        <v>156</v>
      </c>
      <c r="C337" s="2">
        <v>1123</v>
      </c>
      <c r="D337" s="3">
        <v>1256</v>
      </c>
      <c r="E337" s="2">
        <v>93759</v>
      </c>
      <c r="F337" s="27"/>
      <c r="G337" s="8">
        <v>965</v>
      </c>
      <c r="H337" s="8">
        <v>1150</v>
      </c>
    </row>
    <row r="338" spans="1:8" x14ac:dyDescent="0.2">
      <c r="A338" s="6" t="s">
        <v>157</v>
      </c>
      <c r="C338" s="2">
        <v>1563</v>
      </c>
      <c r="D338" s="3">
        <v>1549</v>
      </c>
      <c r="E338" s="2">
        <v>97259</v>
      </c>
      <c r="F338" s="27"/>
      <c r="G338" s="8">
        <v>945</v>
      </c>
      <c r="H338" s="8">
        <v>995</v>
      </c>
    </row>
    <row r="339" spans="1:8" x14ac:dyDescent="0.2">
      <c r="A339" s="6" t="s">
        <v>158</v>
      </c>
      <c r="C339" s="2">
        <v>2112</v>
      </c>
      <c r="D339" s="3">
        <v>2030</v>
      </c>
      <c r="E339" s="2">
        <v>49759</v>
      </c>
      <c r="F339" s="4">
        <f>SUM(D336:D339)</f>
        <v>6061</v>
      </c>
      <c r="G339" s="8">
        <v>1165</v>
      </c>
      <c r="H339" s="8">
        <v>1190</v>
      </c>
    </row>
    <row r="340" spans="1:8" x14ac:dyDescent="0.2">
      <c r="E340" s="44"/>
      <c r="G340" s="8"/>
      <c r="H340" s="28"/>
    </row>
    <row r="341" spans="1:8" x14ac:dyDescent="0.2">
      <c r="A341" s="36" t="s">
        <v>305</v>
      </c>
      <c r="B341" s="65"/>
      <c r="E341" s="2"/>
      <c r="F341" s="27"/>
      <c r="G341" s="8"/>
      <c r="H341" s="28"/>
    </row>
    <row r="342" spans="1:8" x14ac:dyDescent="0.2">
      <c r="A342" s="6" t="s">
        <v>336</v>
      </c>
      <c r="C342" s="2">
        <v>1738</v>
      </c>
      <c r="D342" s="3">
        <v>1748</v>
      </c>
      <c r="E342" s="2">
        <v>8982</v>
      </c>
      <c r="F342" s="27"/>
      <c r="G342" s="8">
        <v>1115</v>
      </c>
      <c r="H342" s="8">
        <v>1150</v>
      </c>
    </row>
    <row r="343" spans="1:8" x14ac:dyDescent="0.2">
      <c r="A343" s="6" t="s">
        <v>159</v>
      </c>
      <c r="C343" s="2">
        <v>1403</v>
      </c>
      <c r="D343" s="3">
        <v>1304</v>
      </c>
      <c r="E343" s="2">
        <v>55699</v>
      </c>
      <c r="F343" s="27"/>
      <c r="G343" s="8">
        <v>861.6</v>
      </c>
      <c r="H343" s="8">
        <v>922</v>
      </c>
    </row>
    <row r="344" spans="1:8" s="6" customFormat="1" x14ac:dyDescent="0.2">
      <c r="A344" s="6" t="s">
        <v>256</v>
      </c>
      <c r="B344" s="62"/>
      <c r="C344" s="2">
        <v>1465</v>
      </c>
      <c r="D344" s="3">
        <v>1346</v>
      </c>
      <c r="E344" s="2">
        <v>14989</v>
      </c>
      <c r="F344" s="27"/>
      <c r="G344" s="8">
        <v>1115</v>
      </c>
      <c r="H344" s="8">
        <v>1140</v>
      </c>
    </row>
    <row r="345" spans="1:8" s="6" customFormat="1" x14ac:dyDescent="0.2">
      <c r="A345" s="6" t="s">
        <v>160</v>
      </c>
      <c r="B345" s="62"/>
      <c r="C345" s="2">
        <v>1308</v>
      </c>
      <c r="D345" s="3">
        <v>1209</v>
      </c>
      <c r="E345" s="2">
        <v>107381</v>
      </c>
      <c r="F345" s="4">
        <f>SUM(D342:D345)</f>
        <v>5607</v>
      </c>
      <c r="G345" s="8">
        <v>905</v>
      </c>
      <c r="H345" s="8">
        <v>996</v>
      </c>
    </row>
    <row r="346" spans="1:8" x14ac:dyDescent="0.2">
      <c r="E346" s="38"/>
      <c r="F346" s="27"/>
      <c r="G346" s="8"/>
    </row>
    <row r="347" spans="1:8" x14ac:dyDescent="0.2">
      <c r="A347" s="36" t="s">
        <v>351</v>
      </c>
      <c r="B347" s="65"/>
      <c r="E347" s="2"/>
      <c r="F347" s="27"/>
      <c r="G347" s="8"/>
    </row>
    <row r="348" spans="1:8" x14ac:dyDescent="0.2">
      <c r="A348" s="6" t="s">
        <v>161</v>
      </c>
      <c r="C348" s="2">
        <v>1624</v>
      </c>
      <c r="D348" s="3">
        <v>1591</v>
      </c>
      <c r="E348" s="2">
        <v>33002</v>
      </c>
      <c r="F348" s="27"/>
      <c r="G348" s="8">
        <v>1145</v>
      </c>
      <c r="H348" s="8">
        <v>1250</v>
      </c>
    </row>
    <row r="349" spans="1:8" s="14" customFormat="1" x14ac:dyDescent="0.2">
      <c r="A349" s="6" t="s">
        <v>162</v>
      </c>
      <c r="B349" s="62"/>
      <c r="C349" s="2">
        <v>2027</v>
      </c>
      <c r="D349" s="3">
        <v>1988</v>
      </c>
      <c r="E349" s="2">
        <v>38208</v>
      </c>
      <c r="F349" s="27"/>
      <c r="G349" s="8">
        <v>1090</v>
      </c>
      <c r="H349" s="8">
        <v>1195</v>
      </c>
    </row>
    <row r="350" spans="1:8" x14ac:dyDescent="0.2">
      <c r="A350" s="6" t="s">
        <v>48</v>
      </c>
      <c r="C350" s="2">
        <v>2256</v>
      </c>
      <c r="D350" s="3">
        <v>1989</v>
      </c>
      <c r="E350" s="2">
        <v>201942</v>
      </c>
      <c r="G350" s="8">
        <v>799</v>
      </c>
      <c r="H350" s="8">
        <v>850</v>
      </c>
    </row>
    <row r="351" spans="1:8" x14ac:dyDescent="0.2">
      <c r="A351" s="6" t="s">
        <v>368</v>
      </c>
      <c r="C351" s="2">
        <v>432</v>
      </c>
      <c r="D351" s="3">
        <v>692</v>
      </c>
      <c r="E351" s="2">
        <v>1124</v>
      </c>
      <c r="F351" s="4">
        <f>SUM(D348:D351)</f>
        <v>6260</v>
      </c>
      <c r="G351" s="8">
        <v>975</v>
      </c>
      <c r="H351" s="8">
        <v>975</v>
      </c>
    </row>
    <row r="352" spans="1:8" x14ac:dyDescent="0.2">
      <c r="E352" s="38"/>
      <c r="F352" s="27"/>
      <c r="G352" s="8"/>
    </row>
    <row r="353" spans="1:136" x14ac:dyDescent="0.2">
      <c r="A353" s="36" t="s">
        <v>374</v>
      </c>
      <c r="B353" s="65"/>
      <c r="C353" s="6"/>
      <c r="E353" s="2"/>
      <c r="F353" s="27"/>
      <c r="G353" s="8"/>
    </row>
    <row r="354" spans="1:136" x14ac:dyDescent="0.2">
      <c r="A354" s="6" t="s">
        <v>163</v>
      </c>
      <c r="C354" s="2">
        <v>1523</v>
      </c>
      <c r="D354" s="3">
        <v>1401</v>
      </c>
      <c r="E354" s="2">
        <v>92213</v>
      </c>
      <c r="F354" s="27"/>
      <c r="G354" s="8">
        <v>987</v>
      </c>
      <c r="H354" s="8">
        <v>1060</v>
      </c>
    </row>
    <row r="355" spans="1:136" x14ac:dyDescent="0.2">
      <c r="A355" s="6" t="s">
        <v>257</v>
      </c>
      <c r="C355" s="2">
        <v>2470</v>
      </c>
      <c r="D355" s="3">
        <v>2261</v>
      </c>
      <c r="E355" s="2">
        <v>17681</v>
      </c>
      <c r="F355" s="40"/>
      <c r="G355" s="8">
        <v>980</v>
      </c>
      <c r="H355" s="8">
        <v>1060</v>
      </c>
    </row>
    <row r="356" spans="1:136" x14ac:dyDescent="0.2">
      <c r="A356" s="6" t="s">
        <v>18</v>
      </c>
      <c r="C356" s="2">
        <v>1763</v>
      </c>
      <c r="D356" s="3">
        <v>1657</v>
      </c>
      <c r="E356" s="2">
        <v>198897</v>
      </c>
      <c r="F356" s="4"/>
      <c r="G356" s="8">
        <v>902</v>
      </c>
      <c r="H356" s="8">
        <v>945</v>
      </c>
    </row>
    <row r="357" spans="1:136" x14ac:dyDescent="0.2">
      <c r="A357" s="6" t="s">
        <v>164</v>
      </c>
      <c r="C357" s="2">
        <v>1110</v>
      </c>
      <c r="D357" s="3">
        <v>998</v>
      </c>
      <c r="E357" s="2">
        <v>85004</v>
      </c>
      <c r="F357" s="27"/>
      <c r="G357" s="8">
        <v>999</v>
      </c>
      <c r="H357" s="8">
        <v>1060</v>
      </c>
    </row>
    <row r="358" spans="1:136" x14ac:dyDescent="0.2">
      <c r="A358" s="6" t="s">
        <v>165</v>
      </c>
      <c r="C358" s="2">
        <v>1126</v>
      </c>
      <c r="D358" s="3">
        <v>1073</v>
      </c>
      <c r="E358" s="2">
        <v>67513</v>
      </c>
      <c r="F358" s="27"/>
      <c r="G358" s="8">
        <v>845</v>
      </c>
      <c r="H358" s="8">
        <v>896</v>
      </c>
    </row>
    <row r="359" spans="1:136" x14ac:dyDescent="0.2">
      <c r="A359" s="6" t="s">
        <v>387</v>
      </c>
      <c r="C359" s="2">
        <v>883</v>
      </c>
      <c r="D359" s="3">
        <v>921</v>
      </c>
      <c r="E359" s="2">
        <v>2323</v>
      </c>
      <c r="G359" s="8">
        <v>1010</v>
      </c>
      <c r="H359" s="8">
        <v>1060</v>
      </c>
    </row>
    <row r="360" spans="1:136" x14ac:dyDescent="0.2">
      <c r="A360" s="6" t="s">
        <v>166</v>
      </c>
      <c r="C360" s="2">
        <v>2308</v>
      </c>
      <c r="D360" s="3">
        <v>2220</v>
      </c>
      <c r="E360" s="2">
        <v>128645</v>
      </c>
      <c r="F360" s="4">
        <f>SUM(D354:D360)</f>
        <v>10531</v>
      </c>
      <c r="G360" s="8">
        <v>1037</v>
      </c>
      <c r="H360" s="8">
        <v>1086</v>
      </c>
    </row>
    <row r="361" spans="1:136" x14ac:dyDescent="0.2">
      <c r="G361" s="8"/>
    </row>
    <row r="362" spans="1:136" x14ac:dyDescent="0.2">
      <c r="A362" s="36" t="s">
        <v>352</v>
      </c>
      <c r="B362" s="65"/>
      <c r="E362" s="2"/>
      <c r="F362" s="27"/>
      <c r="G362" s="8"/>
      <c r="H362" s="28"/>
    </row>
    <row r="363" spans="1:136" s="47" customFormat="1" x14ac:dyDescent="0.2">
      <c r="A363" s="52" t="s">
        <v>369</v>
      </c>
      <c r="B363" s="64" t="s">
        <v>392</v>
      </c>
      <c r="C363" s="46">
        <v>509</v>
      </c>
      <c r="D363" s="58">
        <v>1221</v>
      </c>
      <c r="E363" s="46">
        <v>1730</v>
      </c>
      <c r="F363" s="54"/>
      <c r="G363" s="61">
        <v>940</v>
      </c>
      <c r="H363" s="8">
        <v>990</v>
      </c>
    </row>
    <row r="364" spans="1:136" x14ac:dyDescent="0.2">
      <c r="A364" s="6" t="s">
        <v>167</v>
      </c>
      <c r="C364" s="2">
        <v>1972</v>
      </c>
      <c r="D364" s="3">
        <v>2025</v>
      </c>
      <c r="E364" s="2">
        <v>115647</v>
      </c>
      <c r="F364" s="27"/>
      <c r="G364" s="8">
        <v>945</v>
      </c>
      <c r="H364" s="8">
        <v>1017</v>
      </c>
    </row>
    <row r="365" spans="1:136" x14ac:dyDescent="0.2">
      <c r="A365" s="6" t="s">
        <v>168</v>
      </c>
      <c r="C365" s="2">
        <v>1898</v>
      </c>
      <c r="D365" s="3">
        <v>1243</v>
      </c>
      <c r="E365" s="2">
        <v>142228</v>
      </c>
      <c r="F365" s="27"/>
      <c r="G365" s="8">
        <v>963</v>
      </c>
      <c r="H365" s="8">
        <v>1048</v>
      </c>
    </row>
    <row r="366" spans="1:136" x14ac:dyDescent="0.2">
      <c r="A366" s="6" t="s">
        <v>169</v>
      </c>
      <c r="C366" s="2">
        <v>2097</v>
      </c>
      <c r="D366" s="3">
        <v>1856</v>
      </c>
      <c r="E366" s="2">
        <v>104900</v>
      </c>
      <c r="F366" s="27"/>
      <c r="G366" s="8">
        <v>999</v>
      </c>
      <c r="H366" s="8">
        <v>999</v>
      </c>
    </row>
    <row r="367" spans="1:136" s="22" customFormat="1" ht="15" customHeight="1" x14ac:dyDescent="0.2">
      <c r="A367" s="6" t="s">
        <v>170</v>
      </c>
      <c r="B367" s="62"/>
      <c r="C367" s="46">
        <v>1219</v>
      </c>
      <c r="D367" s="58">
        <v>1054</v>
      </c>
      <c r="E367" s="2">
        <v>215405</v>
      </c>
      <c r="F367" s="27"/>
      <c r="G367" s="8">
        <v>1015</v>
      </c>
      <c r="H367" s="8">
        <v>1050</v>
      </c>
      <c r="I367" s="2"/>
      <c r="J367" s="2"/>
      <c r="K367" s="2"/>
      <c r="L367" s="2"/>
      <c r="M367" s="47"/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  <c r="AA367" s="81"/>
      <c r="AB367" s="81"/>
      <c r="AC367" s="81"/>
      <c r="AD367" s="81"/>
      <c r="AE367" s="81"/>
      <c r="AF367" s="81"/>
      <c r="AG367" s="81"/>
      <c r="AH367" s="81"/>
      <c r="AI367" s="81"/>
      <c r="AJ367" s="81"/>
      <c r="AK367" s="81"/>
      <c r="AL367" s="81"/>
      <c r="AM367" s="81"/>
      <c r="AN367" s="81"/>
      <c r="AO367" s="81"/>
      <c r="AP367" s="81"/>
      <c r="AQ367" s="81"/>
      <c r="AR367" s="81"/>
      <c r="AS367" s="81"/>
      <c r="AT367" s="81"/>
      <c r="AU367" s="81"/>
      <c r="AV367" s="81"/>
      <c r="AW367" s="81"/>
      <c r="AX367" s="81"/>
      <c r="AY367" s="81"/>
      <c r="AZ367" s="81"/>
      <c r="BA367" s="81"/>
      <c r="BB367" s="81"/>
      <c r="BC367" s="81"/>
      <c r="BD367" s="81"/>
      <c r="BE367" s="81"/>
      <c r="BF367" s="81"/>
      <c r="BG367" s="81"/>
      <c r="BH367" s="81"/>
      <c r="BI367" s="81"/>
      <c r="BJ367" s="81"/>
      <c r="BK367" s="81"/>
      <c r="BL367" s="81"/>
      <c r="BM367" s="81"/>
      <c r="BN367" s="81"/>
      <c r="BO367" s="81"/>
      <c r="BP367" s="81"/>
      <c r="BQ367" s="81"/>
      <c r="BR367" s="81"/>
      <c r="BS367" s="81"/>
      <c r="BT367" s="81"/>
      <c r="BU367" s="81"/>
      <c r="BV367" s="81"/>
      <c r="BW367" s="81"/>
      <c r="BX367" s="81"/>
      <c r="BY367" s="81"/>
      <c r="BZ367" s="81"/>
      <c r="CA367" s="81"/>
      <c r="CB367" s="81"/>
      <c r="CC367" s="81"/>
      <c r="CD367" s="81"/>
      <c r="CE367" s="81"/>
      <c r="CF367" s="81"/>
      <c r="CG367" s="81"/>
      <c r="CH367" s="81"/>
      <c r="CI367" s="81"/>
      <c r="CJ367" s="81"/>
      <c r="CK367" s="81"/>
      <c r="CL367" s="81"/>
      <c r="CM367" s="81"/>
      <c r="CN367" s="81"/>
      <c r="CO367" s="81"/>
      <c r="CP367" s="81"/>
      <c r="CQ367" s="81"/>
      <c r="CR367" s="81"/>
      <c r="CS367" s="81"/>
      <c r="CT367" s="81"/>
      <c r="CU367" s="81"/>
      <c r="CV367" s="81"/>
      <c r="CW367" s="81"/>
      <c r="CX367" s="81"/>
      <c r="CY367" s="81"/>
      <c r="CZ367" s="81"/>
      <c r="DA367" s="81"/>
      <c r="DB367" s="81"/>
      <c r="DC367" s="81"/>
      <c r="DD367" s="81"/>
      <c r="DE367" s="81"/>
      <c r="DF367" s="81"/>
      <c r="DG367" s="81"/>
      <c r="DH367" s="81"/>
      <c r="DI367" s="81"/>
      <c r="DJ367" s="81"/>
      <c r="DK367" s="81"/>
      <c r="DL367" s="81"/>
      <c r="DM367" s="81"/>
      <c r="DN367" s="81"/>
      <c r="DO367" s="81"/>
      <c r="DP367" s="81"/>
      <c r="DQ367" s="81"/>
      <c r="DR367" s="81"/>
      <c r="DS367" s="81"/>
      <c r="DT367" s="81"/>
      <c r="DU367" s="81"/>
      <c r="DV367" s="81"/>
      <c r="DW367" s="81"/>
      <c r="DX367" s="81"/>
      <c r="DY367" s="81"/>
      <c r="DZ367" s="81"/>
      <c r="EA367" s="81"/>
      <c r="EB367" s="81"/>
      <c r="EC367" s="81"/>
      <c r="ED367" s="81"/>
      <c r="EE367" s="81"/>
      <c r="EF367" s="81"/>
    </row>
    <row r="368" spans="1:136" x14ac:dyDescent="0.2">
      <c r="A368" s="43" t="s">
        <v>171</v>
      </c>
      <c r="B368" s="67"/>
      <c r="C368" s="2">
        <v>2832</v>
      </c>
      <c r="D368" s="3">
        <v>2722</v>
      </c>
      <c r="E368" s="46">
        <v>49575</v>
      </c>
      <c r="F368" s="54"/>
      <c r="G368" s="8">
        <v>970</v>
      </c>
      <c r="H368" s="8">
        <v>1150</v>
      </c>
    </row>
    <row r="369" spans="1:8" ht="12.75" customHeight="1" x14ac:dyDescent="0.2">
      <c r="A369" s="6" t="s">
        <v>172</v>
      </c>
      <c r="C369" s="2">
        <v>1697</v>
      </c>
      <c r="D369" s="3">
        <v>1564</v>
      </c>
      <c r="E369" s="2">
        <v>100971</v>
      </c>
      <c r="F369" s="4">
        <f>SUM(D363:D369)</f>
        <v>11685</v>
      </c>
      <c r="G369" s="8">
        <v>1015</v>
      </c>
      <c r="H369" s="8">
        <v>1050</v>
      </c>
    </row>
    <row r="371" spans="1:8" x14ac:dyDescent="0.2">
      <c r="A371" s="36" t="s">
        <v>395</v>
      </c>
      <c r="B371" s="65"/>
      <c r="E371" s="2"/>
      <c r="F371" s="27"/>
      <c r="G371" s="8"/>
    </row>
    <row r="372" spans="1:8" x14ac:dyDescent="0.2">
      <c r="A372" s="6" t="s">
        <v>394</v>
      </c>
      <c r="C372" s="2">
        <v>1166</v>
      </c>
      <c r="D372" s="3">
        <v>824</v>
      </c>
      <c r="E372" s="2">
        <v>133119</v>
      </c>
      <c r="F372" s="27"/>
      <c r="G372" s="8">
        <v>960</v>
      </c>
      <c r="H372" s="8">
        <v>1045</v>
      </c>
    </row>
    <row r="373" spans="1:8" x14ac:dyDescent="0.2">
      <c r="A373" s="6" t="s">
        <v>362</v>
      </c>
      <c r="C373" s="2">
        <v>259</v>
      </c>
      <c r="D373" s="3">
        <v>1224</v>
      </c>
      <c r="E373" s="2">
        <v>1483</v>
      </c>
      <c r="F373" s="27"/>
      <c r="G373" s="8">
        <v>960</v>
      </c>
      <c r="H373" s="8">
        <v>1045</v>
      </c>
    </row>
    <row r="374" spans="1:8" x14ac:dyDescent="0.2">
      <c r="A374" s="6" t="s">
        <v>173</v>
      </c>
      <c r="C374" s="2">
        <v>1335</v>
      </c>
      <c r="D374" s="3">
        <v>1408</v>
      </c>
      <c r="E374" s="2">
        <v>89421</v>
      </c>
      <c r="F374" s="27"/>
      <c r="G374" s="8">
        <v>841</v>
      </c>
      <c r="H374" s="8">
        <v>897</v>
      </c>
    </row>
    <row r="375" spans="1:8" x14ac:dyDescent="0.2">
      <c r="A375" s="6" t="s">
        <v>174</v>
      </c>
      <c r="C375" s="2">
        <v>1748</v>
      </c>
      <c r="D375" s="3">
        <v>1671</v>
      </c>
      <c r="E375" s="2">
        <v>127003</v>
      </c>
      <c r="F375" s="27"/>
      <c r="G375" s="8">
        <v>992.5</v>
      </c>
      <c r="H375" s="8">
        <v>1042</v>
      </c>
    </row>
    <row r="376" spans="1:8" x14ac:dyDescent="0.2">
      <c r="A376" s="6" t="s">
        <v>175</v>
      </c>
      <c r="C376" s="2">
        <v>1720</v>
      </c>
      <c r="D376" s="3">
        <v>1768</v>
      </c>
      <c r="E376" s="2">
        <v>118980</v>
      </c>
      <c r="F376" s="27"/>
      <c r="G376" s="8">
        <v>841</v>
      </c>
      <c r="H376" s="8">
        <v>897</v>
      </c>
    </row>
    <row r="377" spans="1:8" x14ac:dyDescent="0.2">
      <c r="A377" s="6" t="s">
        <v>380</v>
      </c>
      <c r="C377" s="2">
        <v>586</v>
      </c>
      <c r="D377" s="3">
        <v>635</v>
      </c>
      <c r="E377" s="2">
        <v>32201</v>
      </c>
      <c r="F377" s="27"/>
      <c r="G377" s="8">
        <v>960</v>
      </c>
      <c r="H377" s="8">
        <v>1045</v>
      </c>
    </row>
    <row r="378" spans="1:8" x14ac:dyDescent="0.2">
      <c r="A378" s="6" t="s">
        <v>176</v>
      </c>
      <c r="C378" s="2">
        <v>1703</v>
      </c>
      <c r="D378" s="3">
        <v>1718</v>
      </c>
      <c r="E378" s="2">
        <v>115026</v>
      </c>
      <c r="G378" s="8">
        <v>1120</v>
      </c>
      <c r="H378" s="8">
        <v>1120</v>
      </c>
    </row>
    <row r="379" spans="1:8" x14ac:dyDescent="0.2">
      <c r="A379" s="6" t="s">
        <v>177</v>
      </c>
      <c r="C379" s="2">
        <v>1875</v>
      </c>
      <c r="D379" s="3">
        <v>1728</v>
      </c>
      <c r="E379" s="2">
        <v>229481</v>
      </c>
      <c r="F379" s="27"/>
      <c r="G379" s="8">
        <v>1120</v>
      </c>
      <c r="H379" s="8">
        <v>1120</v>
      </c>
    </row>
    <row r="380" spans="1:8" x14ac:dyDescent="0.2">
      <c r="A380" s="6" t="s">
        <v>178</v>
      </c>
      <c r="C380" s="2">
        <v>1935</v>
      </c>
      <c r="D380" s="3">
        <v>1966</v>
      </c>
      <c r="E380" s="2">
        <v>104806</v>
      </c>
      <c r="F380" s="27"/>
      <c r="G380" s="8">
        <v>1008</v>
      </c>
      <c r="H380" s="8">
        <v>1060</v>
      </c>
    </row>
    <row r="381" spans="1:8" x14ac:dyDescent="0.2">
      <c r="A381" s="6" t="s">
        <v>359</v>
      </c>
      <c r="C381" s="2">
        <v>1721</v>
      </c>
      <c r="D381" s="3">
        <v>1770</v>
      </c>
      <c r="E381" s="2">
        <v>113503</v>
      </c>
      <c r="F381" s="27"/>
      <c r="G381" s="8">
        <v>1120</v>
      </c>
      <c r="H381" s="8">
        <v>1120</v>
      </c>
    </row>
    <row r="382" spans="1:8" x14ac:dyDescent="0.2">
      <c r="A382" s="6" t="s">
        <v>396</v>
      </c>
      <c r="C382" s="2">
        <v>1127</v>
      </c>
      <c r="D382" s="3">
        <v>0</v>
      </c>
      <c r="E382" s="2">
        <v>86061</v>
      </c>
      <c r="F382" s="27"/>
      <c r="G382" s="8"/>
    </row>
    <row r="383" spans="1:8" ht="12" customHeight="1" x14ac:dyDescent="0.2">
      <c r="A383" s="6" t="s">
        <v>179</v>
      </c>
      <c r="C383" s="2">
        <v>1423</v>
      </c>
      <c r="D383" s="3">
        <v>1395</v>
      </c>
      <c r="E383" s="2">
        <v>68086</v>
      </c>
      <c r="F383" s="4">
        <f>SUM(D372:D383)</f>
        <v>16107</v>
      </c>
      <c r="G383" s="8">
        <v>1008</v>
      </c>
      <c r="H383" s="8">
        <v>1060</v>
      </c>
    </row>
    <row r="384" spans="1:8" ht="45" x14ac:dyDescent="0.2">
      <c r="A384" s="31" t="s">
        <v>0</v>
      </c>
      <c r="B384" s="64"/>
      <c r="C384" s="32" t="s">
        <v>323</v>
      </c>
      <c r="D384" s="33" t="s">
        <v>376</v>
      </c>
      <c r="E384" s="32" t="s">
        <v>1</v>
      </c>
      <c r="F384" s="32" t="s">
        <v>378</v>
      </c>
      <c r="G384" s="34" t="s">
        <v>324</v>
      </c>
      <c r="H384" s="35" t="s">
        <v>377</v>
      </c>
    </row>
    <row r="385" spans="1:8" x14ac:dyDescent="0.2">
      <c r="A385" s="36" t="s">
        <v>391</v>
      </c>
      <c r="B385" s="65"/>
      <c r="E385" s="2"/>
      <c r="F385" s="27"/>
      <c r="G385" s="8"/>
      <c r="H385" s="28"/>
    </row>
    <row r="386" spans="1:8" x14ac:dyDescent="0.2">
      <c r="A386" s="6" t="s">
        <v>180</v>
      </c>
      <c r="C386" s="2">
        <v>1997</v>
      </c>
      <c r="D386" s="3">
        <v>1944</v>
      </c>
      <c r="E386" s="2">
        <v>165504</v>
      </c>
      <c r="F386" s="27"/>
      <c r="G386" s="8">
        <v>753</v>
      </c>
      <c r="H386" s="8">
        <v>791</v>
      </c>
    </row>
    <row r="387" spans="1:8" x14ac:dyDescent="0.2">
      <c r="A387" s="6" t="s">
        <v>181</v>
      </c>
      <c r="C387" s="2">
        <v>1469</v>
      </c>
      <c r="D387" s="3">
        <v>1448</v>
      </c>
      <c r="E387" s="2">
        <v>96509</v>
      </c>
      <c r="F387" s="27"/>
      <c r="G387" s="8">
        <v>953</v>
      </c>
      <c r="H387" s="8">
        <v>1048</v>
      </c>
    </row>
    <row r="388" spans="1:8" x14ac:dyDescent="0.2">
      <c r="A388" s="6" t="s">
        <v>303</v>
      </c>
      <c r="C388" s="2">
        <v>1772</v>
      </c>
      <c r="D388" s="3">
        <v>1874</v>
      </c>
      <c r="E388" s="2">
        <v>7447</v>
      </c>
      <c r="F388" s="27"/>
      <c r="G388" s="8">
        <v>1030</v>
      </c>
      <c r="H388" s="8">
        <v>1050</v>
      </c>
    </row>
    <row r="389" spans="1:8" x14ac:dyDescent="0.2">
      <c r="A389" s="6" t="s">
        <v>397</v>
      </c>
      <c r="C389" s="2">
        <v>0</v>
      </c>
      <c r="D389" s="3">
        <v>34</v>
      </c>
      <c r="E389" s="2">
        <v>34</v>
      </c>
      <c r="F389" s="27"/>
      <c r="G389" s="8"/>
      <c r="H389" s="8">
        <v>995</v>
      </c>
    </row>
    <row r="390" spans="1:8" x14ac:dyDescent="0.2">
      <c r="A390" s="6" t="s">
        <v>182</v>
      </c>
      <c r="B390" s="62" t="s">
        <v>392</v>
      </c>
      <c r="C390" s="59">
        <v>734</v>
      </c>
      <c r="D390" s="3">
        <v>752</v>
      </c>
      <c r="E390" s="2">
        <v>33010</v>
      </c>
      <c r="F390" s="27"/>
      <c r="G390" s="8">
        <v>886</v>
      </c>
      <c r="H390" s="8">
        <v>939</v>
      </c>
    </row>
    <row r="391" spans="1:8" x14ac:dyDescent="0.2">
      <c r="A391" s="6" t="s">
        <v>183</v>
      </c>
      <c r="C391" s="2">
        <v>1261</v>
      </c>
      <c r="D391" s="3">
        <v>1207</v>
      </c>
      <c r="E391" s="2">
        <v>83576</v>
      </c>
      <c r="F391" s="27"/>
      <c r="G391" s="8">
        <v>860</v>
      </c>
      <c r="H391" s="8">
        <v>946</v>
      </c>
    </row>
    <row r="392" spans="1:8" ht="15" customHeight="1" x14ac:dyDescent="0.2">
      <c r="A392" s="6" t="s">
        <v>284</v>
      </c>
      <c r="C392" s="2">
        <v>991</v>
      </c>
      <c r="D392" s="3">
        <v>1044</v>
      </c>
      <c r="E392" s="2">
        <v>7603</v>
      </c>
      <c r="F392" s="27"/>
      <c r="G392" s="8">
        <v>860</v>
      </c>
      <c r="H392" s="8">
        <v>880</v>
      </c>
    </row>
    <row r="393" spans="1:8" x14ac:dyDescent="0.2">
      <c r="A393" s="6" t="s">
        <v>219</v>
      </c>
      <c r="C393" s="2">
        <v>1129</v>
      </c>
      <c r="D393" s="3">
        <v>1096</v>
      </c>
      <c r="E393" s="2">
        <v>16901</v>
      </c>
      <c r="F393" s="27"/>
      <c r="G393" s="8">
        <v>960</v>
      </c>
      <c r="H393" s="8">
        <v>999</v>
      </c>
    </row>
    <row r="394" spans="1:8" x14ac:dyDescent="0.2">
      <c r="A394" s="6" t="s">
        <v>184</v>
      </c>
      <c r="C394" s="2">
        <v>1725</v>
      </c>
      <c r="D394" s="3">
        <v>1524</v>
      </c>
      <c r="E394" s="2">
        <v>141040</v>
      </c>
      <c r="F394" s="27"/>
      <c r="G394" s="8">
        <v>1150</v>
      </c>
      <c r="H394" s="8">
        <v>1250</v>
      </c>
    </row>
    <row r="395" spans="1:8" x14ac:dyDescent="0.2">
      <c r="A395" s="6" t="s">
        <v>185</v>
      </c>
      <c r="C395" s="2">
        <v>1079</v>
      </c>
      <c r="D395" s="3">
        <v>1036</v>
      </c>
      <c r="E395" s="2">
        <v>40657</v>
      </c>
      <c r="F395" s="27"/>
      <c r="G395" s="8">
        <v>880</v>
      </c>
      <c r="H395" s="8">
        <v>924</v>
      </c>
    </row>
    <row r="396" spans="1:8" x14ac:dyDescent="0.2">
      <c r="A396" s="6" t="s">
        <v>186</v>
      </c>
      <c r="C396" s="2">
        <v>2557</v>
      </c>
      <c r="D396" s="3">
        <v>2452</v>
      </c>
      <c r="E396" s="2">
        <v>128731</v>
      </c>
      <c r="F396" s="27"/>
      <c r="G396" s="8">
        <v>859</v>
      </c>
      <c r="H396" s="8">
        <v>902</v>
      </c>
    </row>
    <row r="397" spans="1:8" x14ac:dyDescent="0.2">
      <c r="A397" s="6" t="s">
        <v>187</v>
      </c>
      <c r="C397" s="2">
        <v>951</v>
      </c>
      <c r="D397" s="3">
        <v>845</v>
      </c>
      <c r="E397" s="27">
        <v>64489</v>
      </c>
      <c r="G397" s="8">
        <v>899</v>
      </c>
      <c r="H397" s="8">
        <v>917</v>
      </c>
    </row>
    <row r="398" spans="1:8" x14ac:dyDescent="0.2">
      <c r="A398" s="6" t="s">
        <v>188</v>
      </c>
      <c r="C398" s="2">
        <v>1616</v>
      </c>
      <c r="D398" s="3">
        <v>1509</v>
      </c>
      <c r="E398" s="27">
        <v>253712</v>
      </c>
      <c r="G398" s="8">
        <v>899</v>
      </c>
      <c r="H398" s="8">
        <v>917</v>
      </c>
    </row>
    <row r="399" spans="1:8" x14ac:dyDescent="0.2">
      <c r="A399" s="6" t="s">
        <v>189</v>
      </c>
      <c r="C399" s="2">
        <v>1591</v>
      </c>
      <c r="D399" s="3">
        <v>1647</v>
      </c>
      <c r="E399" s="2">
        <v>105255</v>
      </c>
      <c r="F399" s="27"/>
      <c r="G399" s="8">
        <v>807</v>
      </c>
      <c r="H399" s="8">
        <v>1166.0999999999999</v>
      </c>
    </row>
    <row r="400" spans="1:8" x14ac:dyDescent="0.2">
      <c r="A400" s="6" t="s">
        <v>190</v>
      </c>
      <c r="C400" s="2">
        <v>918</v>
      </c>
      <c r="D400" s="3">
        <v>870</v>
      </c>
      <c r="E400" s="2">
        <v>22490</v>
      </c>
      <c r="F400" s="27"/>
      <c r="G400" s="8">
        <v>1220</v>
      </c>
      <c r="H400" s="8">
        <v>1220</v>
      </c>
    </row>
    <row r="401" spans="1:8" x14ac:dyDescent="0.2">
      <c r="A401" s="6" t="s">
        <v>304</v>
      </c>
      <c r="C401" s="2">
        <v>1227</v>
      </c>
      <c r="D401" s="3">
        <v>1246</v>
      </c>
      <c r="E401" s="2">
        <v>6185</v>
      </c>
      <c r="F401" s="27"/>
      <c r="G401" s="8">
        <v>1050</v>
      </c>
      <c r="H401" s="8">
        <v>1150</v>
      </c>
    </row>
    <row r="402" spans="1:8" x14ac:dyDescent="0.2">
      <c r="A402" s="6" t="s">
        <v>191</v>
      </c>
      <c r="C402" s="2">
        <v>867</v>
      </c>
      <c r="D402" s="3">
        <v>892</v>
      </c>
      <c r="E402" s="2">
        <v>79216</v>
      </c>
      <c r="F402" s="27"/>
      <c r="G402" s="8">
        <v>860</v>
      </c>
      <c r="H402" s="8">
        <v>945</v>
      </c>
    </row>
    <row r="403" spans="1:8" x14ac:dyDescent="0.2">
      <c r="A403" s="6" t="s">
        <v>192</v>
      </c>
      <c r="B403" s="62" t="s">
        <v>401</v>
      </c>
      <c r="C403" s="2">
        <v>3198</v>
      </c>
      <c r="D403" s="62">
        <v>3198</v>
      </c>
      <c r="E403" s="60">
        <v>228040</v>
      </c>
      <c r="F403" s="27"/>
      <c r="G403" s="8">
        <v>832</v>
      </c>
      <c r="H403" s="8">
        <v>832</v>
      </c>
    </row>
    <row r="404" spans="1:8" x14ac:dyDescent="0.2">
      <c r="A404" s="6" t="s">
        <v>193</v>
      </c>
      <c r="B404" s="62" t="s">
        <v>401</v>
      </c>
      <c r="C404" s="2">
        <v>1758</v>
      </c>
      <c r="D404" s="62">
        <v>1758</v>
      </c>
      <c r="E404" s="60">
        <v>144773</v>
      </c>
      <c r="F404" s="27"/>
      <c r="G404" s="8">
        <v>832</v>
      </c>
      <c r="H404" s="8">
        <v>832</v>
      </c>
    </row>
    <row r="405" spans="1:8" x14ac:dyDescent="0.2">
      <c r="A405" s="6" t="s">
        <v>194</v>
      </c>
      <c r="C405" s="2">
        <v>1803</v>
      </c>
      <c r="D405" s="3">
        <v>1718</v>
      </c>
      <c r="E405" s="2">
        <v>171615</v>
      </c>
      <c r="F405" s="27"/>
      <c r="G405" s="8">
        <v>660</v>
      </c>
      <c r="H405" s="8">
        <v>695</v>
      </c>
    </row>
    <row r="406" spans="1:8" x14ac:dyDescent="0.2">
      <c r="A406" s="6" t="s">
        <v>195</v>
      </c>
      <c r="C406" s="2">
        <v>823</v>
      </c>
      <c r="D406" s="3">
        <v>948</v>
      </c>
      <c r="E406" s="2">
        <v>60504</v>
      </c>
      <c r="F406" s="27"/>
      <c r="G406" s="8">
        <v>839.05</v>
      </c>
      <c r="H406" s="8">
        <v>850.05</v>
      </c>
    </row>
    <row r="407" spans="1:8" x14ac:dyDescent="0.2">
      <c r="A407" s="6" t="s">
        <v>221</v>
      </c>
      <c r="C407" s="2">
        <v>1648</v>
      </c>
      <c r="D407" s="3">
        <v>1605</v>
      </c>
      <c r="E407" s="2">
        <v>26783</v>
      </c>
      <c r="F407" s="27"/>
      <c r="G407" s="8">
        <v>1000</v>
      </c>
      <c r="H407" s="8">
        <v>1095</v>
      </c>
    </row>
    <row r="408" spans="1:8" x14ac:dyDescent="0.2">
      <c r="A408" s="6" t="s">
        <v>275</v>
      </c>
      <c r="C408" s="2">
        <v>119</v>
      </c>
      <c r="D408" s="3">
        <v>288</v>
      </c>
      <c r="E408" s="2">
        <v>1614</v>
      </c>
      <c r="F408" s="27"/>
      <c r="G408" s="8">
        <v>915</v>
      </c>
      <c r="H408" s="8">
        <v>1095</v>
      </c>
    </row>
    <row r="409" spans="1:8" x14ac:dyDescent="0.2">
      <c r="A409" s="6" t="s">
        <v>356</v>
      </c>
      <c r="C409" s="2">
        <v>1096</v>
      </c>
      <c r="D409" s="3">
        <v>1328</v>
      </c>
      <c r="E409" s="2">
        <v>3176</v>
      </c>
      <c r="F409" s="27"/>
      <c r="G409" s="8">
        <v>950</v>
      </c>
      <c r="H409" s="8">
        <v>985</v>
      </c>
    </row>
    <row r="410" spans="1:8" x14ac:dyDescent="0.2">
      <c r="A410" s="6" t="s">
        <v>196</v>
      </c>
      <c r="C410" s="2">
        <v>1360</v>
      </c>
      <c r="D410" s="3">
        <v>1274</v>
      </c>
      <c r="E410" s="2">
        <v>26191</v>
      </c>
      <c r="F410" s="27"/>
      <c r="G410" s="8">
        <v>959</v>
      </c>
      <c r="H410" s="8">
        <v>1003</v>
      </c>
    </row>
    <row r="411" spans="1:8" x14ac:dyDescent="0.2">
      <c r="A411" s="6" t="s">
        <v>197</v>
      </c>
      <c r="C411" s="2">
        <v>1597</v>
      </c>
      <c r="D411" s="3">
        <v>1610</v>
      </c>
      <c r="E411" s="2">
        <v>35309</v>
      </c>
      <c r="F411" s="27"/>
      <c r="G411" s="8">
        <v>1150</v>
      </c>
      <c r="H411" s="8">
        <v>1295</v>
      </c>
    </row>
    <row r="412" spans="1:8" x14ac:dyDescent="0.2">
      <c r="A412" s="6" t="s">
        <v>198</v>
      </c>
      <c r="C412" s="2">
        <v>1824</v>
      </c>
      <c r="D412" s="3">
        <v>1747</v>
      </c>
      <c r="E412" s="2">
        <v>111382</v>
      </c>
      <c r="F412" s="27"/>
      <c r="G412" s="8">
        <v>880</v>
      </c>
      <c r="H412" s="8">
        <v>924</v>
      </c>
    </row>
    <row r="413" spans="1:8" x14ac:dyDescent="0.2">
      <c r="A413" s="6" t="s">
        <v>337</v>
      </c>
      <c r="C413" s="2">
        <v>1082</v>
      </c>
      <c r="D413" s="3">
        <v>1005</v>
      </c>
      <c r="E413" s="2">
        <v>10884</v>
      </c>
      <c r="F413" s="27"/>
      <c r="G413" s="8">
        <v>1085</v>
      </c>
      <c r="H413" s="8">
        <v>1100</v>
      </c>
    </row>
    <row r="414" spans="1:8" x14ac:dyDescent="0.2">
      <c r="A414" s="6" t="s">
        <v>199</v>
      </c>
      <c r="C414" s="2">
        <v>1116</v>
      </c>
      <c r="D414" s="3">
        <v>1156</v>
      </c>
      <c r="E414" s="2">
        <v>14414</v>
      </c>
      <c r="F414" s="27"/>
      <c r="G414" s="8">
        <v>1185</v>
      </c>
      <c r="H414" s="8">
        <v>1260</v>
      </c>
    </row>
    <row r="415" spans="1:8" x14ac:dyDescent="0.2">
      <c r="A415" s="6" t="s">
        <v>200</v>
      </c>
      <c r="C415" s="2">
        <v>2065</v>
      </c>
      <c r="D415" s="3">
        <v>2052</v>
      </c>
      <c r="E415" s="2">
        <v>127546</v>
      </c>
      <c r="F415" s="27"/>
      <c r="G415" s="8">
        <v>950</v>
      </c>
      <c r="H415" s="8">
        <v>950</v>
      </c>
    </row>
    <row r="416" spans="1:8" x14ac:dyDescent="0.2">
      <c r="A416" s="6" t="s">
        <v>201</v>
      </c>
      <c r="C416" s="2">
        <v>1210</v>
      </c>
      <c r="D416" s="3">
        <v>1217</v>
      </c>
      <c r="E416" s="2">
        <v>66110</v>
      </c>
      <c r="F416" s="27"/>
      <c r="G416" s="8">
        <v>836</v>
      </c>
      <c r="H416" s="8">
        <v>870</v>
      </c>
    </row>
    <row r="417" spans="1:8" x14ac:dyDescent="0.2">
      <c r="A417" s="6" t="s">
        <v>388</v>
      </c>
      <c r="C417" s="2">
        <v>573</v>
      </c>
      <c r="D417" s="3">
        <v>699</v>
      </c>
      <c r="E417" s="2">
        <v>1478</v>
      </c>
      <c r="F417" s="27"/>
      <c r="G417" s="8">
        <v>870</v>
      </c>
      <c r="H417" s="8">
        <v>895</v>
      </c>
    </row>
    <row r="418" spans="1:8" x14ac:dyDescent="0.2">
      <c r="A418" s="6" t="s">
        <v>223</v>
      </c>
      <c r="C418" s="2">
        <v>1659</v>
      </c>
      <c r="D418" s="3">
        <v>1671</v>
      </c>
      <c r="E418" s="2">
        <v>27489</v>
      </c>
      <c r="F418" s="27"/>
      <c r="G418" s="8">
        <v>808.33</v>
      </c>
      <c r="H418" s="8">
        <v>856.83</v>
      </c>
    </row>
    <row r="419" spans="1:8" x14ac:dyDescent="0.2">
      <c r="A419" s="6" t="s">
        <v>241</v>
      </c>
      <c r="C419" s="2">
        <v>1546</v>
      </c>
      <c r="D419" s="3">
        <v>1684</v>
      </c>
      <c r="E419" s="2">
        <v>15177</v>
      </c>
      <c r="F419" s="4">
        <f>SUM(D386:D419)</f>
        <v>46378</v>
      </c>
      <c r="G419" s="8">
        <v>1060</v>
      </c>
      <c r="H419" s="8">
        <v>1085</v>
      </c>
    </row>
    <row r="420" spans="1:8" x14ac:dyDescent="0.2">
      <c r="E420" s="38"/>
      <c r="F420" s="27"/>
      <c r="G420" s="8"/>
      <c r="H420" s="28"/>
    </row>
    <row r="421" spans="1:8" x14ac:dyDescent="0.2">
      <c r="A421" s="36" t="s">
        <v>293</v>
      </c>
      <c r="B421" s="65"/>
      <c r="E421" s="2"/>
      <c r="F421" s="27"/>
      <c r="G421" s="8"/>
      <c r="H421" s="28"/>
    </row>
    <row r="422" spans="1:8" x14ac:dyDescent="0.2">
      <c r="A422" s="6" t="s">
        <v>202</v>
      </c>
      <c r="C422" s="2">
        <v>1270</v>
      </c>
      <c r="D422" s="3">
        <v>1143</v>
      </c>
      <c r="E422" s="2">
        <v>62667</v>
      </c>
      <c r="F422" s="27"/>
      <c r="G422" s="8">
        <v>813</v>
      </c>
      <c r="H422" s="8">
        <v>854</v>
      </c>
    </row>
    <row r="423" spans="1:8" x14ac:dyDescent="0.2">
      <c r="A423" s="6" t="s">
        <v>203</v>
      </c>
      <c r="C423" s="2">
        <v>889</v>
      </c>
      <c r="D423" s="3">
        <v>904</v>
      </c>
      <c r="E423" s="2">
        <v>17890</v>
      </c>
      <c r="F423" s="27"/>
      <c r="G423" s="8">
        <v>1010</v>
      </c>
      <c r="H423" s="8">
        <v>1030</v>
      </c>
    </row>
    <row r="424" spans="1:8" x14ac:dyDescent="0.2">
      <c r="A424" s="6" t="s">
        <v>204</v>
      </c>
      <c r="C424" s="2">
        <v>1270</v>
      </c>
      <c r="D424" s="3">
        <v>1265</v>
      </c>
      <c r="E424" s="2">
        <v>48711</v>
      </c>
      <c r="F424" s="27"/>
      <c r="G424" s="8">
        <v>830</v>
      </c>
      <c r="H424" s="8">
        <v>890</v>
      </c>
    </row>
    <row r="425" spans="1:8" x14ac:dyDescent="0.2">
      <c r="A425" s="6" t="s">
        <v>246</v>
      </c>
      <c r="C425" s="2">
        <v>1364</v>
      </c>
      <c r="D425" s="3">
        <v>1334</v>
      </c>
      <c r="E425" s="2">
        <v>15256</v>
      </c>
      <c r="F425" s="27"/>
      <c r="G425" s="8">
        <v>1030</v>
      </c>
      <c r="H425" s="8">
        <v>1050</v>
      </c>
    </row>
    <row r="426" spans="1:8" x14ac:dyDescent="0.2">
      <c r="A426" s="6" t="s">
        <v>357</v>
      </c>
      <c r="C426" s="2">
        <v>1831</v>
      </c>
      <c r="D426" s="3">
        <v>1745</v>
      </c>
      <c r="E426" s="2">
        <v>6271</v>
      </c>
      <c r="F426" s="27"/>
      <c r="G426" s="8">
        <v>1010</v>
      </c>
      <c r="H426" s="8">
        <v>1030</v>
      </c>
    </row>
    <row r="427" spans="1:8" x14ac:dyDescent="0.2">
      <c r="A427" s="6" t="s">
        <v>313</v>
      </c>
      <c r="C427" s="2">
        <v>1183</v>
      </c>
      <c r="D427" s="3">
        <v>1463</v>
      </c>
      <c r="E427" s="2">
        <v>70894</v>
      </c>
      <c r="F427" s="27"/>
      <c r="G427" s="8">
        <v>824</v>
      </c>
      <c r="H427" s="8">
        <v>824</v>
      </c>
    </row>
    <row r="428" spans="1:8" x14ac:dyDescent="0.2">
      <c r="A428" s="6" t="s">
        <v>309</v>
      </c>
      <c r="C428" s="2">
        <v>2622</v>
      </c>
      <c r="D428" s="3">
        <v>2565</v>
      </c>
      <c r="E428" s="2">
        <v>180252</v>
      </c>
      <c r="F428" s="27"/>
      <c r="G428" s="8">
        <v>820</v>
      </c>
      <c r="H428" s="8">
        <v>870</v>
      </c>
    </row>
    <row r="429" spans="1:8" x14ac:dyDescent="0.2">
      <c r="A429" s="6" t="s">
        <v>205</v>
      </c>
      <c r="C429" s="2">
        <v>985</v>
      </c>
      <c r="D429" s="3">
        <v>838</v>
      </c>
      <c r="E429" s="2">
        <v>108111</v>
      </c>
      <c r="F429" s="27"/>
      <c r="G429" s="8">
        <v>850</v>
      </c>
      <c r="H429" s="8">
        <v>935</v>
      </c>
    </row>
    <row r="430" spans="1:8" x14ac:dyDescent="0.2">
      <c r="A430" s="6" t="s">
        <v>206</v>
      </c>
      <c r="C430" s="2">
        <v>1440</v>
      </c>
      <c r="D430" s="3">
        <v>1498</v>
      </c>
      <c r="E430" s="2">
        <v>151652</v>
      </c>
      <c r="F430" s="27"/>
      <c r="G430" s="8">
        <v>845</v>
      </c>
      <c r="H430" s="8">
        <v>930</v>
      </c>
    </row>
    <row r="431" spans="1:8" x14ac:dyDescent="0.2">
      <c r="A431" s="6" t="s">
        <v>216</v>
      </c>
      <c r="C431" s="2">
        <v>2257</v>
      </c>
      <c r="D431" s="3">
        <v>2488</v>
      </c>
      <c r="E431" s="2">
        <v>29788</v>
      </c>
      <c r="F431" s="27"/>
      <c r="G431" s="8">
        <v>1010</v>
      </c>
      <c r="H431" s="8">
        <v>1030</v>
      </c>
    </row>
    <row r="432" spans="1:8" x14ac:dyDescent="0.2">
      <c r="A432" s="6" t="s">
        <v>207</v>
      </c>
      <c r="C432" s="2">
        <v>1671</v>
      </c>
      <c r="D432" s="3">
        <v>1466</v>
      </c>
      <c r="E432" s="2">
        <v>75342</v>
      </c>
      <c r="F432" s="27"/>
      <c r="G432" s="8">
        <v>635</v>
      </c>
      <c r="H432" s="8">
        <v>654</v>
      </c>
    </row>
    <row r="433" spans="1:8" x14ac:dyDescent="0.2">
      <c r="A433" s="6" t="s">
        <v>208</v>
      </c>
      <c r="C433" s="2">
        <v>1555</v>
      </c>
      <c r="D433" s="3">
        <v>1407</v>
      </c>
      <c r="E433" s="2">
        <v>66301</v>
      </c>
      <c r="F433" s="27"/>
      <c r="G433" s="8">
        <v>806</v>
      </c>
      <c r="H433" s="8">
        <v>860</v>
      </c>
    </row>
    <row r="434" spans="1:8" x14ac:dyDescent="0.2">
      <c r="A434" s="6" t="s">
        <v>282</v>
      </c>
      <c r="C434" s="2">
        <v>1439</v>
      </c>
      <c r="D434" s="3">
        <v>1250</v>
      </c>
      <c r="E434" s="2">
        <v>8598</v>
      </c>
      <c r="F434" s="27"/>
      <c r="G434" s="8">
        <v>1010</v>
      </c>
      <c r="H434" s="8">
        <v>1030</v>
      </c>
    </row>
    <row r="435" spans="1:8" x14ac:dyDescent="0.2">
      <c r="A435" s="6" t="s">
        <v>317</v>
      </c>
      <c r="C435" s="2">
        <v>1356</v>
      </c>
      <c r="D435" s="3">
        <v>1384</v>
      </c>
      <c r="E435" s="2">
        <v>8162</v>
      </c>
      <c r="F435" s="27"/>
      <c r="G435" s="8">
        <v>1020</v>
      </c>
      <c r="H435" s="8">
        <v>1050</v>
      </c>
    </row>
    <row r="436" spans="1:8" x14ac:dyDescent="0.2">
      <c r="A436" s="6" t="s">
        <v>209</v>
      </c>
      <c r="C436" s="2">
        <v>1156</v>
      </c>
      <c r="D436" s="3">
        <v>1056</v>
      </c>
      <c r="E436" s="2">
        <v>125622</v>
      </c>
      <c r="F436" s="27"/>
      <c r="G436" s="8">
        <v>813</v>
      </c>
      <c r="H436" s="8">
        <v>854</v>
      </c>
    </row>
    <row r="437" spans="1:8" x14ac:dyDescent="0.2">
      <c r="A437" s="6" t="s">
        <v>274</v>
      </c>
      <c r="C437" s="2">
        <v>1302</v>
      </c>
      <c r="D437" s="3">
        <v>1387</v>
      </c>
      <c r="E437" s="2">
        <v>10613</v>
      </c>
      <c r="F437" s="27"/>
      <c r="G437" s="8">
        <v>975</v>
      </c>
      <c r="H437" s="8">
        <v>999</v>
      </c>
    </row>
    <row r="438" spans="1:8" x14ac:dyDescent="0.2">
      <c r="A438" s="6" t="s">
        <v>210</v>
      </c>
      <c r="C438" s="2">
        <v>1826</v>
      </c>
      <c r="D438" s="3">
        <v>1737</v>
      </c>
      <c r="E438" s="2">
        <v>157125</v>
      </c>
      <c r="F438" s="27"/>
      <c r="G438" s="8">
        <v>805</v>
      </c>
      <c r="H438" s="8">
        <v>850</v>
      </c>
    </row>
    <row r="439" spans="1:8" x14ac:dyDescent="0.2">
      <c r="A439" s="6" t="s">
        <v>211</v>
      </c>
      <c r="C439" s="2">
        <v>1662</v>
      </c>
      <c r="D439" s="3">
        <v>1602</v>
      </c>
      <c r="E439" s="2">
        <v>79867</v>
      </c>
      <c r="F439" s="4">
        <f>SUM(D422:D439)</f>
        <v>26532</v>
      </c>
      <c r="G439" s="8">
        <v>825</v>
      </c>
      <c r="H439" s="8">
        <v>900</v>
      </c>
    </row>
    <row r="441" spans="1:8" x14ac:dyDescent="0.2">
      <c r="A441" s="36" t="s">
        <v>212</v>
      </c>
      <c r="B441" s="65"/>
      <c r="E441" s="2"/>
      <c r="F441" s="27"/>
      <c r="G441" s="8"/>
    </row>
    <row r="442" spans="1:8" x14ac:dyDescent="0.2">
      <c r="A442" s="6" t="s">
        <v>213</v>
      </c>
      <c r="C442" s="2">
        <v>463</v>
      </c>
      <c r="D442" s="3">
        <v>440</v>
      </c>
      <c r="E442" s="2">
        <v>19728</v>
      </c>
      <c r="F442" s="27"/>
      <c r="G442" s="8">
        <v>710</v>
      </c>
      <c r="H442" s="8">
        <v>748</v>
      </c>
    </row>
    <row r="443" spans="1:8" x14ac:dyDescent="0.2">
      <c r="A443" s="6" t="s">
        <v>214</v>
      </c>
      <c r="C443" s="2">
        <v>712</v>
      </c>
      <c r="D443" s="3">
        <v>715</v>
      </c>
      <c r="E443" s="2">
        <v>29163</v>
      </c>
      <c r="F443" s="4">
        <f>SUM(D442:D443)</f>
        <v>1155</v>
      </c>
      <c r="G443" s="8">
        <v>828</v>
      </c>
      <c r="H443" s="8">
        <v>848.7</v>
      </c>
    </row>
    <row r="444" spans="1:8" ht="45" x14ac:dyDescent="0.2">
      <c r="A444" s="31" t="s">
        <v>0</v>
      </c>
      <c r="B444" s="64"/>
      <c r="C444" s="32" t="s">
        <v>323</v>
      </c>
      <c r="D444" s="33" t="s">
        <v>376</v>
      </c>
      <c r="E444" s="32" t="s">
        <v>1</v>
      </c>
      <c r="F444" s="32" t="s">
        <v>378</v>
      </c>
      <c r="G444" s="34" t="s">
        <v>324</v>
      </c>
      <c r="H444" s="35" t="s">
        <v>377</v>
      </c>
    </row>
    <row r="445" spans="1:8" x14ac:dyDescent="0.2">
      <c r="A445" s="36" t="s">
        <v>353</v>
      </c>
      <c r="B445" s="65"/>
      <c r="E445" s="2"/>
      <c r="F445" s="27"/>
      <c r="G445" s="8"/>
    </row>
    <row r="446" spans="1:8" x14ac:dyDescent="0.2">
      <c r="A446" s="6" t="s">
        <v>354</v>
      </c>
      <c r="B446" s="65"/>
      <c r="C446" s="2">
        <v>474</v>
      </c>
      <c r="D446" s="3">
        <v>1173</v>
      </c>
      <c r="E446" s="2">
        <v>1647</v>
      </c>
      <c r="F446" s="27"/>
      <c r="G446" s="8">
        <v>475</v>
      </c>
      <c r="H446" s="8">
        <v>550</v>
      </c>
    </row>
    <row r="447" spans="1:8" x14ac:dyDescent="0.2">
      <c r="A447" s="6" t="s">
        <v>215</v>
      </c>
      <c r="C447" s="2">
        <v>3446</v>
      </c>
      <c r="D447" s="3">
        <v>3187</v>
      </c>
      <c r="E447" s="2">
        <v>123501</v>
      </c>
      <c r="F447" s="4">
        <f>SUM(D446:D447)</f>
        <v>4360</v>
      </c>
      <c r="G447" s="8">
        <v>408</v>
      </c>
      <c r="H447" s="8">
        <v>421</v>
      </c>
    </row>
    <row r="448" spans="1:8" s="7" customFormat="1" x14ac:dyDescent="0.2">
      <c r="A448" s="6"/>
      <c r="B448" s="62"/>
      <c r="C448" s="2"/>
      <c r="D448" s="3"/>
      <c r="E448" s="38"/>
      <c r="F448" s="27"/>
      <c r="G448" s="28"/>
      <c r="H448" s="28"/>
    </row>
    <row r="449" spans="1:58" x14ac:dyDescent="0.2">
      <c r="A449" s="1" t="s">
        <v>276</v>
      </c>
      <c r="B449" s="62" t="s">
        <v>392</v>
      </c>
      <c r="C449" s="59">
        <f>SUM(C10:C448)</f>
        <v>535756</v>
      </c>
      <c r="D449" s="3">
        <f>SUM(D10:D448)</f>
        <v>522733</v>
      </c>
      <c r="E449" s="2"/>
      <c r="F449" s="4">
        <f>SUM(F447,F443,F439,F419,F383,F369,F360,F351,F345,F339,F333,F318,F312,F303,F297,F290,F285,F279,F269,F261,F118,F251,F257,F241,F237,F232,F224,F216,F200,F194,F173,F163,F157,F146,F132,F129,F126,F115,F104,F99,F84,F76,F71,F62,F56,F49,F44,F35,F29,F23,F18,F12)</f>
        <v>522733</v>
      </c>
      <c r="G449" s="4"/>
      <c r="H449" s="4"/>
    </row>
    <row r="450" spans="1:58" s="6" customFormat="1" x14ac:dyDescent="0.2">
      <c r="A450" s="11"/>
      <c r="B450" s="62"/>
      <c r="C450" s="2"/>
      <c r="D450" s="3"/>
      <c r="E450" s="3"/>
      <c r="F450" s="4"/>
      <c r="G450" s="8"/>
      <c r="H450" s="8"/>
    </row>
    <row r="451" spans="1:58" s="5" customFormat="1" ht="12.75" customHeight="1" x14ac:dyDescent="0.2">
      <c r="A451" s="49" t="s">
        <v>379</v>
      </c>
      <c r="B451" s="62"/>
      <c r="D451" s="11"/>
      <c r="E451" s="11"/>
      <c r="F451" s="50"/>
      <c r="G451" s="51"/>
      <c r="H451" s="51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  <c r="AB451" s="42"/>
      <c r="AC451" s="42"/>
      <c r="AD451" s="42"/>
      <c r="AE451" s="42"/>
      <c r="AF451" s="42"/>
      <c r="AG451" s="42"/>
      <c r="AH451" s="42"/>
      <c r="AI451" s="42"/>
      <c r="AJ451" s="42"/>
      <c r="AK451" s="42"/>
      <c r="AL451" s="42"/>
      <c r="AM451" s="42"/>
      <c r="AN451" s="42"/>
      <c r="AO451" s="42"/>
      <c r="AP451" s="42"/>
      <c r="AQ451" s="42"/>
      <c r="AR451" s="42"/>
      <c r="AS451" s="42"/>
      <c r="AT451" s="42"/>
      <c r="AU451" s="42"/>
      <c r="AV451" s="42"/>
      <c r="AW451" s="42"/>
      <c r="AX451" s="42"/>
      <c r="AY451" s="42"/>
      <c r="AZ451" s="42"/>
      <c r="BA451" s="42"/>
      <c r="BB451" s="42"/>
      <c r="BC451" s="42"/>
      <c r="BD451" s="42"/>
      <c r="BE451" s="42"/>
      <c r="BF451" s="42"/>
    </row>
    <row r="452" spans="1:58" s="5" customFormat="1" ht="12.75" customHeight="1" x14ac:dyDescent="0.2">
      <c r="A452" s="49" t="s">
        <v>405</v>
      </c>
      <c r="B452" s="62"/>
      <c r="D452" s="11"/>
      <c r="E452" s="11"/>
      <c r="F452" s="50"/>
      <c r="G452" s="51"/>
      <c r="H452" s="51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  <c r="AB452" s="42"/>
      <c r="AC452" s="42"/>
      <c r="AD452" s="42"/>
      <c r="AE452" s="42"/>
      <c r="AF452" s="42"/>
      <c r="AG452" s="42"/>
      <c r="AH452" s="42"/>
      <c r="AI452" s="42"/>
      <c r="AJ452" s="42"/>
      <c r="AK452" s="42"/>
      <c r="AL452" s="42"/>
      <c r="AM452" s="42"/>
      <c r="AN452" s="42"/>
      <c r="AO452" s="42"/>
      <c r="AP452" s="42"/>
      <c r="AQ452" s="42"/>
      <c r="AR452" s="42"/>
      <c r="AS452" s="42"/>
      <c r="AT452" s="42"/>
      <c r="AU452" s="42"/>
      <c r="AV452" s="42"/>
      <c r="AW452" s="42"/>
      <c r="AX452" s="42"/>
      <c r="AY452" s="42"/>
      <c r="AZ452" s="42"/>
      <c r="BA452" s="42"/>
      <c r="BB452" s="42"/>
      <c r="BC452" s="42"/>
      <c r="BD452" s="42"/>
      <c r="BE452" s="42"/>
      <c r="BF452" s="42"/>
    </row>
    <row r="453" spans="1:58" s="6" customFormat="1" x14ac:dyDescent="0.2">
      <c r="A453" s="2" t="s">
        <v>399</v>
      </c>
      <c r="B453" s="62"/>
      <c r="C453" s="2"/>
      <c r="D453" s="3"/>
      <c r="E453" s="3"/>
      <c r="F453" s="4"/>
      <c r="G453" s="57"/>
      <c r="H453" s="48"/>
    </row>
    <row r="454" spans="1:58" s="2" customFormat="1" ht="12" x14ac:dyDescent="0.2">
      <c r="A454" s="3" t="s">
        <v>400</v>
      </c>
      <c r="B454" s="62"/>
      <c r="D454" s="3"/>
      <c r="F454" s="27"/>
      <c r="G454" s="57"/>
      <c r="H454" s="8"/>
    </row>
    <row r="455" spans="1:58" s="24" customFormat="1" ht="12" x14ac:dyDescent="0.2">
      <c r="B455" s="62"/>
      <c r="C455" s="2"/>
      <c r="D455" s="3"/>
      <c r="E455" s="3"/>
      <c r="F455" s="4"/>
    </row>
    <row r="456" spans="1:58" x14ac:dyDescent="0.2">
      <c r="A456" s="25"/>
      <c r="C456" s="53"/>
      <c r="D456" s="24"/>
      <c r="E456" s="16"/>
      <c r="F456" s="17"/>
      <c r="G456" s="26"/>
    </row>
    <row r="458" spans="1:58" x14ac:dyDescent="0.2">
      <c r="G458" s="20"/>
      <c r="H458" s="29"/>
    </row>
  </sheetData>
  <mergeCells count="4">
    <mergeCell ref="A1:H1"/>
    <mergeCell ref="A4:H4"/>
    <mergeCell ref="A5:H6"/>
    <mergeCell ref="A2:H3"/>
  </mergeCells>
  <phoneticPr fontId="6" type="noConversion"/>
  <printOptions horizontalCentered="1" gridLines="1"/>
  <pageMargins left="0" right="0" top="0.39370078740157483" bottom="0.39370078740157483" header="0.51181102362204722" footer="0.51181102362204722"/>
  <pageSetup paperSize="9" scale="89" fitToHeight="0" orientation="portrait" r:id="rId1"/>
  <headerFooter alignWithMargins="0"/>
  <rowBreaks count="7" manualBreakCount="7">
    <brk id="62" max="7" man="1"/>
    <brk id="126" max="7" man="1"/>
    <brk id="194" max="7" man="1"/>
    <brk id="257" max="7" man="1"/>
    <brk id="318" max="7" man="1"/>
    <brk id="383" max="7" man="1"/>
    <brk id="443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23B71-BCA9-4624-BC70-D8100E2AF586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Table of Cremations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'Table of Cremations'!Print_Area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Figures for Directory</dc:title>
  <dc:subject>Cremation Tables</dc:subject>
  <dc:creator>Carol Cable</dc:creator>
  <cp:lastModifiedBy>Wendy Buchan</cp:lastModifiedBy>
  <cp:lastPrinted>2025-06-18T13:57:03Z</cp:lastPrinted>
  <dcterms:created xsi:type="dcterms:W3CDTF">2002-04-02T12:43:30Z</dcterms:created>
  <dcterms:modified xsi:type="dcterms:W3CDTF">2025-06-26T13:15:37Z</dcterms:modified>
</cp:coreProperties>
</file>